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команды 2 человека" sheetId="1" r:id="rId1"/>
    <sheet name="команды 4 человека" sheetId="2" r:id="rId2"/>
  </sheets>
  <definedNames/>
  <calcPr fullCalcOnLoad="1"/>
</workbook>
</file>

<file path=xl/sharedStrings.xml><?xml version="1.0" encoding="utf-8"?>
<sst xmlns="http://schemas.openxmlformats.org/spreadsheetml/2006/main" count="766" uniqueCount="427">
  <si>
    <t>Безоблачно? Фантазёры</t>
  </si>
  <si>
    <t>Голубев Андрей Сергеевич</t>
  </si>
  <si>
    <t>Кириченко Руслан Сергеевич</t>
  </si>
  <si>
    <t xml:space="preserve"> AR-info.ru </t>
  </si>
  <si>
    <t>Павлюк Владимир Юрьевич</t>
  </si>
  <si>
    <t>Правенькая Елена Анатольевна</t>
  </si>
  <si>
    <t xml:space="preserve"> Без паники</t>
  </si>
  <si>
    <t>Наседкин Сергей Валерьевич</t>
  </si>
  <si>
    <t>Наседкина Анна Сергеевна</t>
  </si>
  <si>
    <t>Кадолово</t>
  </si>
  <si>
    <t>Уфимцева Татьяна Александровна</t>
  </si>
  <si>
    <t>Павлов Александр Юрьевич</t>
  </si>
  <si>
    <t xml:space="preserve">Великие Луки </t>
  </si>
  <si>
    <t>Альфа-Битца</t>
  </si>
  <si>
    <t>Попов Павел Константинович</t>
  </si>
  <si>
    <t>Кузнецов Илья Игоревич</t>
  </si>
  <si>
    <t>Калуга</t>
  </si>
  <si>
    <t>Серп и молот</t>
  </si>
  <si>
    <t>Туров Андрей Михайлович</t>
  </si>
  <si>
    <t>Прищепенко Борис Викторович</t>
  </si>
  <si>
    <t xml:space="preserve"> The Bercut Team</t>
  </si>
  <si>
    <t>Клименко Владимир Витальевич</t>
  </si>
  <si>
    <t xml:space="preserve">Токсово </t>
  </si>
  <si>
    <t>Головин Андрей Станиславович</t>
  </si>
  <si>
    <t>ИТМОнстры</t>
  </si>
  <si>
    <t>Аксарин Станислав Михайлович</t>
  </si>
  <si>
    <t>Гладков Александр Николаевич</t>
  </si>
  <si>
    <t>PML</t>
  </si>
  <si>
    <t xml:space="preserve">Лапко Сёма Вадимович </t>
  </si>
  <si>
    <t>Scorpions</t>
  </si>
  <si>
    <t>Зайцева Людмила Алексеевна</t>
  </si>
  <si>
    <t>Луговкина Ксения Владимировна</t>
  </si>
  <si>
    <t>Черников Николай Алексеевич</t>
  </si>
  <si>
    <t>Семенова Татьяна Георгиевна</t>
  </si>
  <si>
    <t>Илгач Георгий Феликсович</t>
  </si>
  <si>
    <t>Лугинина Ольга Владимировна</t>
  </si>
  <si>
    <t xml:space="preserve">Фебиус </t>
  </si>
  <si>
    <t>Рычагов Михаил Александрович</t>
  </si>
  <si>
    <t xml:space="preserve">Сергиев Посад </t>
  </si>
  <si>
    <t>Ковалев Олег Игоревич</t>
  </si>
  <si>
    <t xml:space="preserve">Вертикальный Мир </t>
  </si>
  <si>
    <t>Бекетов Константин Николаевич</t>
  </si>
  <si>
    <t>Филков Александр Евгеньевич</t>
  </si>
  <si>
    <t xml:space="preserve">Молодой боец-Red Fox </t>
  </si>
  <si>
    <t>Соколов Александр Валерьевич</t>
  </si>
  <si>
    <t>Эдуардов Александр Владимирович</t>
  </si>
  <si>
    <t xml:space="preserve">SPR - Ладога </t>
  </si>
  <si>
    <t>Башмаков Павел Вадимович</t>
  </si>
  <si>
    <t>Пешков Сергей Владимирович</t>
  </si>
  <si>
    <t>Лукашенко Алексей Валерьевич</t>
  </si>
  <si>
    <t>Назарова Юлия Александровна</t>
  </si>
  <si>
    <t xml:space="preserve"> Амигос</t>
  </si>
  <si>
    <t>Лешуков Вадим Вячеславович</t>
  </si>
  <si>
    <t>Величковская Александра Александровна</t>
  </si>
  <si>
    <t>GARMIN</t>
  </si>
  <si>
    <t xml:space="preserve">Сысоев Павел Викторович </t>
  </si>
  <si>
    <t>Раменское</t>
  </si>
  <si>
    <t>RedFox fan's for free</t>
  </si>
  <si>
    <t xml:space="preserve">Бородулин Юрий Германович </t>
  </si>
  <si>
    <t xml:space="preserve">Абрамова Наталья Викторовна </t>
  </si>
  <si>
    <t>Троицк</t>
  </si>
  <si>
    <t xml:space="preserve">Строганов Илья Леонидович </t>
  </si>
  <si>
    <t>Засланцы</t>
  </si>
  <si>
    <t xml:space="preserve"> ВДВК </t>
  </si>
  <si>
    <t>Русанов Степан Сергеевич</t>
  </si>
  <si>
    <t>RED FOX Ярославль</t>
  </si>
  <si>
    <t>Собаководы</t>
  </si>
  <si>
    <t xml:space="preserve">Ястребков Константин Вячеславович </t>
  </si>
  <si>
    <t xml:space="preserve">Осетров Виктор Александрович </t>
  </si>
  <si>
    <t xml:space="preserve"> FRAM! </t>
  </si>
  <si>
    <t xml:space="preserve">Елисеев Евгений Александрович </t>
  </si>
  <si>
    <t>24 КП</t>
  </si>
  <si>
    <t>21 КП</t>
  </si>
  <si>
    <t>4 КП</t>
  </si>
  <si>
    <t>нет данных</t>
  </si>
  <si>
    <t xml:space="preserve"> 40:55:51</t>
  </si>
  <si>
    <t xml:space="preserve"> 42:43:48</t>
  </si>
  <si>
    <t xml:space="preserve"> 46:31:00</t>
  </si>
  <si>
    <t xml:space="preserve"> 46:48:09</t>
  </si>
  <si>
    <t xml:space="preserve"> 46:44:05</t>
  </si>
  <si>
    <t xml:space="preserve"> 46:47:50</t>
  </si>
  <si>
    <t xml:space="preserve"> 46:39:30</t>
  </si>
  <si>
    <t xml:space="preserve"> 47:43:36</t>
  </si>
  <si>
    <t xml:space="preserve"> 46:51:55</t>
  </si>
  <si>
    <t xml:space="preserve"> 48:35:58</t>
  </si>
  <si>
    <t xml:space="preserve"> 46:32:11</t>
  </si>
  <si>
    <t xml:space="preserve"> 46:08:18</t>
  </si>
  <si>
    <t xml:space="preserve"> 48:58:40</t>
  </si>
  <si>
    <t xml:space="preserve"> 46:33:05</t>
  </si>
  <si>
    <t>Храмцов Дмитрий Романович</t>
  </si>
  <si>
    <t>Пушка Дмитрий Владимирович</t>
  </si>
  <si>
    <t xml:space="preserve"> Напролом</t>
  </si>
  <si>
    <t>Клименко Вячеслав Витальевич</t>
  </si>
  <si>
    <t xml:space="preserve">Солодский Антон Валентинович </t>
  </si>
  <si>
    <t>Беличий отряд</t>
  </si>
  <si>
    <t xml:space="preserve">Барышникова Наталия Николаевна </t>
  </si>
  <si>
    <t xml:space="preserve">Лыткарино </t>
  </si>
  <si>
    <t xml:space="preserve">Кашин Дмитрий Геннадиевич </t>
  </si>
  <si>
    <t>Пономарев Алексей Валерьевич</t>
  </si>
  <si>
    <t xml:space="preserve">ReloaD </t>
  </si>
  <si>
    <t>Северов Владислав Леонидович</t>
  </si>
  <si>
    <t>Аникеев Илья Олегович</t>
  </si>
  <si>
    <t>Можевеловый куст</t>
  </si>
  <si>
    <t>Максимов Станислав Николаевич</t>
  </si>
  <si>
    <t>Петрозаводск</t>
  </si>
  <si>
    <t>Борисов Иван Петрович</t>
  </si>
  <si>
    <t>Гаврилов Павел Викторович</t>
  </si>
  <si>
    <t xml:space="preserve"> RED FOX</t>
  </si>
  <si>
    <t>Левченко Владимир Владимирович</t>
  </si>
  <si>
    <t xml:space="preserve">Клепча Игорь Вячеславович </t>
  </si>
  <si>
    <t>Сафронова Ирина Герейхановна</t>
  </si>
  <si>
    <t>Зарина Виктория Андреевна</t>
  </si>
  <si>
    <t xml:space="preserve">РУНИ.team </t>
  </si>
  <si>
    <t xml:space="preserve">Руничев Сергей Игоревич </t>
  </si>
  <si>
    <t>Руничева Василиса Сергеевна</t>
  </si>
  <si>
    <t>МГУ/Лосиный остров</t>
  </si>
  <si>
    <t>Новокович Мария Николаевна</t>
  </si>
  <si>
    <t>Селезнев Сергей Андреевич</t>
  </si>
  <si>
    <t xml:space="preserve">Megatrans </t>
  </si>
  <si>
    <t>Утяганова Ольга Алексеевна</t>
  </si>
  <si>
    <t>Кинжикеев Андрей Серикбаевич</t>
  </si>
  <si>
    <t xml:space="preserve">Гагарин </t>
  </si>
  <si>
    <t xml:space="preserve">Афанасьев Вячеслав Александрович </t>
  </si>
  <si>
    <t xml:space="preserve">Толстых Надежда Викторовна </t>
  </si>
  <si>
    <t xml:space="preserve">На мягких лапах </t>
  </si>
  <si>
    <t xml:space="preserve">Тартынская Елена Васильевна </t>
  </si>
  <si>
    <t>Соболева Ольга Алексеевна</t>
  </si>
  <si>
    <t>Куковенко Алексей Анатольевич</t>
  </si>
  <si>
    <t>Рульков Евгений Николаевич</t>
  </si>
  <si>
    <t>ПЕДАЛЬКИ/DISCOVERY</t>
  </si>
  <si>
    <t>Васильева Дарья</t>
  </si>
  <si>
    <t xml:space="preserve">Жукова Галина </t>
  </si>
  <si>
    <t>Берегите пальци</t>
  </si>
  <si>
    <t>Кубарев Михаил Юрьевич</t>
  </si>
  <si>
    <t>Морозова Дарья</t>
  </si>
  <si>
    <t>Вместе</t>
  </si>
  <si>
    <t>Антонов Сергей Сергеевич</t>
  </si>
  <si>
    <t>Пушкин</t>
  </si>
  <si>
    <t>Груньковский Максим Анатольевич</t>
  </si>
  <si>
    <t>РЕЛАКС</t>
  </si>
  <si>
    <t>Клопков Иван Михайлович</t>
  </si>
  <si>
    <t xml:space="preserve">Кононов Егор Иванович </t>
  </si>
  <si>
    <t xml:space="preserve">Punane Täpp </t>
  </si>
  <si>
    <t>Jarkko Jaak Ainsoo</t>
  </si>
  <si>
    <t xml:space="preserve">Estonia </t>
  </si>
  <si>
    <t xml:space="preserve">Raul Rudolf Mürk </t>
  </si>
  <si>
    <t>Кувалда</t>
  </si>
  <si>
    <t>Федоров Андрей Алексеевич</t>
  </si>
  <si>
    <t>Брюссель</t>
  </si>
  <si>
    <t>МышЫ</t>
  </si>
  <si>
    <t>Курицын Михаил Анатольевич</t>
  </si>
  <si>
    <t>Иванов Александр Игоревич</t>
  </si>
  <si>
    <t>Комякадзе</t>
  </si>
  <si>
    <t>Нургалин Рустам Аксанович</t>
  </si>
  <si>
    <t>Нургалин Руслан Аксанович</t>
  </si>
  <si>
    <t xml:space="preserve"> Неман</t>
  </si>
  <si>
    <t>Корнеев Иван Юрьевич</t>
  </si>
  <si>
    <t>Шилов Николай Викторович</t>
  </si>
  <si>
    <t>Горчаков Алексей Николаевич</t>
  </si>
  <si>
    <t>Абыр</t>
  </si>
  <si>
    <t>Шлихтер Петр Андреевич</t>
  </si>
  <si>
    <t>Четвериков Юрий Олегович</t>
  </si>
  <si>
    <t>СапогИТапок</t>
  </si>
  <si>
    <t xml:space="preserve">Грабис Андрей Повилович </t>
  </si>
  <si>
    <t>Дмитриева Елена Владимировна</t>
  </si>
  <si>
    <t>Килиманджаро</t>
  </si>
  <si>
    <t>RedFox - INOV8</t>
  </si>
  <si>
    <t>Мкртычян Нина Павловна</t>
  </si>
  <si>
    <t>Sportelement2</t>
  </si>
  <si>
    <t xml:space="preserve">Зайцев Илья </t>
  </si>
  <si>
    <t>Пузанова Инна Олеговна</t>
  </si>
  <si>
    <t xml:space="preserve">Генин Иван Владимирович </t>
  </si>
  <si>
    <t>Алма-ата, Казахстан</t>
  </si>
  <si>
    <t xml:space="preserve"> Лесные ХБК</t>
  </si>
  <si>
    <t>Акименко Иван Николаевич</t>
  </si>
  <si>
    <t>Лаврухин Андрей Алексеевич</t>
  </si>
  <si>
    <t xml:space="preserve">Страхова Наталия Игоревна </t>
  </si>
  <si>
    <t>Karelian walking</t>
  </si>
  <si>
    <t>Осипов Игорь Олегович</t>
  </si>
  <si>
    <t>Орехов Артём Владимирович</t>
  </si>
  <si>
    <t>Carabin.Ru/Антилопа Гну</t>
  </si>
  <si>
    <t>Беспалов Сергей Николаевич</t>
  </si>
  <si>
    <t xml:space="preserve">Лимонова Ольга Михайловна </t>
  </si>
  <si>
    <t>Игорь и Коля</t>
  </si>
  <si>
    <t xml:space="preserve">Королёв Игорь Константинович </t>
  </si>
  <si>
    <t>Слюньков Николай Владимирович</t>
  </si>
  <si>
    <t xml:space="preserve">Килиманджаро2 </t>
  </si>
  <si>
    <t>Перворазники</t>
  </si>
  <si>
    <t>Трохов Валерий Сергеевич</t>
  </si>
  <si>
    <t xml:space="preserve">Раменское </t>
  </si>
  <si>
    <t>Бородин Павел Александрович</t>
  </si>
  <si>
    <t xml:space="preserve"> PMl3 </t>
  </si>
  <si>
    <t>Чистяков Виктор Ильич</t>
  </si>
  <si>
    <t>Двое смелых</t>
  </si>
  <si>
    <t>Зубалий Анастасия Михайловна</t>
  </si>
  <si>
    <t xml:space="preserve">Don Sanchezzz </t>
  </si>
  <si>
    <t>Иваненко Александр Александрович</t>
  </si>
  <si>
    <t xml:space="preserve">Егорьевск </t>
  </si>
  <si>
    <t>Киселев Александр Викторович</t>
  </si>
  <si>
    <t>Дубна</t>
  </si>
  <si>
    <t>ACE Adventure Team</t>
  </si>
  <si>
    <t>Silver Eensaar</t>
  </si>
  <si>
    <t>Rain Eensaar</t>
  </si>
  <si>
    <t>Romans Evarts</t>
  </si>
  <si>
    <t>Sarka Svobodna</t>
  </si>
  <si>
    <t xml:space="preserve">Эстония </t>
  </si>
  <si>
    <t>Латвия</t>
  </si>
  <si>
    <t>Чехия</t>
  </si>
  <si>
    <t xml:space="preserve"> Тюбик</t>
  </si>
  <si>
    <t>Григорьев Александр Геннадьевич</t>
  </si>
  <si>
    <t>Григорьев Алексей Юрьевич</t>
  </si>
  <si>
    <t>Кончаев Борис Юрьевич</t>
  </si>
  <si>
    <t>Отрада</t>
  </si>
  <si>
    <t>Юртаев Александр Владимирович</t>
  </si>
  <si>
    <t>Отрадное</t>
  </si>
  <si>
    <t xml:space="preserve">Алексеев Максим Сергеевич </t>
  </si>
  <si>
    <t xml:space="preserve">Велолоси </t>
  </si>
  <si>
    <t>Можгин Олег Сергеевич</t>
  </si>
  <si>
    <t>Спирина Зоя Владимировна</t>
  </si>
  <si>
    <t>Хисматулина Вероника Вадимовна</t>
  </si>
  <si>
    <t xml:space="preserve">Сосновый Бор </t>
  </si>
  <si>
    <t xml:space="preserve">Олени </t>
  </si>
  <si>
    <t>Короленко Сергей Юрьевич</t>
  </si>
  <si>
    <t>Григорьев Павел Андреевич</t>
  </si>
  <si>
    <t>Гурьянов Евгений Евгеньевич</t>
  </si>
  <si>
    <t>Фершалов Андрей Августович</t>
  </si>
  <si>
    <t>Новиков Павел Владимирович</t>
  </si>
  <si>
    <t>100x24.RU</t>
  </si>
  <si>
    <t>Апатенков Сергей Вячеславович</t>
  </si>
  <si>
    <t>Орлова Светлана Владимировна</t>
  </si>
  <si>
    <t xml:space="preserve">Минск, Беларусь </t>
  </si>
  <si>
    <t>Петров Никита Сергеевич</t>
  </si>
  <si>
    <t xml:space="preserve">Ярославль </t>
  </si>
  <si>
    <t>Сайног Андрей Игоревич</t>
  </si>
  <si>
    <t xml:space="preserve">Ковальская Юлия Викторовна </t>
  </si>
  <si>
    <t xml:space="preserve">Осипов Виталий Михайлович </t>
  </si>
  <si>
    <t xml:space="preserve">Дерягина Ксения Владимировна </t>
  </si>
  <si>
    <t xml:space="preserve">Шпанев Игорь Николаевич </t>
  </si>
  <si>
    <t xml:space="preserve">Иванов Евгений Александрович </t>
  </si>
  <si>
    <t xml:space="preserve">Кононов Иван Иванович </t>
  </si>
  <si>
    <t xml:space="preserve">Желомонов Денис Валерьевич </t>
  </si>
  <si>
    <t xml:space="preserve">Губарева Дарья Александровна </t>
  </si>
  <si>
    <t xml:space="preserve">Карпов Андрей Анатольевич </t>
  </si>
  <si>
    <t xml:space="preserve">Горбунов Андрей Иванович </t>
  </si>
  <si>
    <t xml:space="preserve">Франкевич Анна Станиславовна </t>
  </si>
  <si>
    <t xml:space="preserve">Белоусов Владимир Александрович </t>
  </si>
  <si>
    <t xml:space="preserve">Финогеев Роман Игоревич </t>
  </si>
  <si>
    <t xml:space="preserve">Головицын Никита Михайлович </t>
  </si>
  <si>
    <t xml:space="preserve">Юдин Андрей Александрович </t>
  </si>
  <si>
    <t xml:space="preserve">Вашурина Елена Александровна </t>
  </si>
  <si>
    <t xml:space="preserve">Ежунова Светлана Игоревна </t>
  </si>
  <si>
    <t xml:space="preserve">Смирнова Анастасия Алексеевна </t>
  </si>
  <si>
    <t xml:space="preserve">Рамазанов Александр Владимирович </t>
  </si>
  <si>
    <t xml:space="preserve">Сафонова Ирина Игоревна </t>
  </si>
  <si>
    <t xml:space="preserve">Сафонов Александр Игоревич </t>
  </si>
  <si>
    <t xml:space="preserve">Чекалова Анастасия Валерьевна </t>
  </si>
  <si>
    <t xml:space="preserve">Лавринович Артем Вячеславович </t>
  </si>
  <si>
    <t xml:space="preserve">Иванова Анна Сергеевна </t>
  </si>
  <si>
    <t xml:space="preserve">Иванов Александр Сергеевич </t>
  </si>
  <si>
    <t xml:space="preserve">Мазин Евгений Владимирович </t>
  </si>
  <si>
    <t xml:space="preserve">Мазина Татьяна Сергеевна </t>
  </si>
  <si>
    <t xml:space="preserve">Балыков Константин Юрьевич </t>
  </si>
  <si>
    <t xml:space="preserve">Антипичева Анна Андреевна </t>
  </si>
  <si>
    <t xml:space="preserve">Полетаев Дмитрий Николаевич </t>
  </si>
  <si>
    <t xml:space="preserve">Зинина Алла Валерьевна </t>
  </si>
  <si>
    <t xml:space="preserve">Зайцева Дарья Юрьевна </t>
  </si>
  <si>
    <t xml:space="preserve">Петухов Дмитрий Михайлович </t>
  </si>
  <si>
    <t xml:space="preserve">Тихонова Ульяна Николаевна </t>
  </si>
  <si>
    <t xml:space="preserve">Стайков Максим Станиславович </t>
  </si>
  <si>
    <t xml:space="preserve">Ивашкевич Алексей Александрович </t>
  </si>
  <si>
    <t xml:space="preserve">Нурмеев Тимур Рафаилович </t>
  </si>
  <si>
    <t xml:space="preserve">Дьяконов Андрей Александрович </t>
  </si>
  <si>
    <t xml:space="preserve">которая дала взятку </t>
  </si>
  <si>
    <t>Ильин Евгений Викторович</t>
  </si>
  <si>
    <t>Спасибо что живой</t>
  </si>
  <si>
    <t>Ефимов Андрей Александрович</t>
  </si>
  <si>
    <t xml:space="preserve">Владимир </t>
  </si>
  <si>
    <t>Рябченкова Алевтина Александровна</t>
  </si>
  <si>
    <t xml:space="preserve">Блинов Владимир Олегович </t>
  </si>
  <si>
    <t>Цветков Антон Андреевич</t>
  </si>
  <si>
    <t>Против ветра</t>
  </si>
  <si>
    <t>После ТЗ-3</t>
  </si>
  <si>
    <t>19 КП</t>
  </si>
  <si>
    <t>7 КП</t>
  </si>
  <si>
    <t>20 КП</t>
  </si>
  <si>
    <t>ВСЕ</t>
  </si>
  <si>
    <t>9 КП</t>
  </si>
  <si>
    <t>11 КП</t>
  </si>
  <si>
    <t>22 КП</t>
  </si>
  <si>
    <t>13 КП</t>
  </si>
  <si>
    <t>баллы</t>
  </si>
  <si>
    <t>23 КП</t>
  </si>
  <si>
    <t>МЖ</t>
  </si>
  <si>
    <t>ММ</t>
  </si>
  <si>
    <t>ЖЖ</t>
  </si>
  <si>
    <t>16 КП</t>
  </si>
  <si>
    <t>14 КП</t>
  </si>
  <si>
    <t>Результат</t>
  </si>
  <si>
    <t>СУММА балов</t>
  </si>
  <si>
    <t>5 КП</t>
  </si>
  <si>
    <t>Зов природы</t>
  </si>
  <si>
    <t>12 КП</t>
  </si>
  <si>
    <t>18 КП</t>
  </si>
  <si>
    <t>ШТРАФ</t>
  </si>
  <si>
    <t>бонус</t>
  </si>
  <si>
    <t>Бонус</t>
  </si>
  <si>
    <t>Штраф</t>
  </si>
  <si>
    <t>ММ 1</t>
  </si>
  <si>
    <t>ММ 2</t>
  </si>
  <si>
    <t>ММ 3</t>
  </si>
  <si>
    <t>МЖ 1</t>
  </si>
  <si>
    <t>МЖ 3</t>
  </si>
  <si>
    <t>МЖ 2</t>
  </si>
  <si>
    <t>МЕСТО</t>
  </si>
  <si>
    <t>Родыгин Игорь Валентинович</t>
  </si>
  <si>
    <t>Крамаренко Дмитрий Александрович</t>
  </si>
  <si>
    <t xml:space="preserve">Кавказ-RACE </t>
  </si>
  <si>
    <t>Темяков Андрей Иванович</t>
  </si>
  <si>
    <t xml:space="preserve">Ростов-на-Дону </t>
  </si>
  <si>
    <t>Вереникин Павел Александрович</t>
  </si>
  <si>
    <t xml:space="preserve"> Неваляшки</t>
  </si>
  <si>
    <t>Петров Александр  Валерьевич</t>
  </si>
  <si>
    <t>Медвинская Катерина Алексеевна</t>
  </si>
  <si>
    <t>Думс Андрей Юрьевич</t>
  </si>
  <si>
    <t xml:space="preserve">Ермолин Павел Александрович </t>
  </si>
  <si>
    <t xml:space="preserve">Внедорожник </t>
  </si>
  <si>
    <t>Семенова Дарья Михайловна</t>
  </si>
  <si>
    <t xml:space="preserve">Светлый Путь </t>
  </si>
  <si>
    <t>Демещик Павел Александрович</t>
  </si>
  <si>
    <t xml:space="preserve">Шавлакова Анна Владимировна </t>
  </si>
  <si>
    <t xml:space="preserve">Северная лисица </t>
  </si>
  <si>
    <t>Резяпкин Александр Александрович</t>
  </si>
  <si>
    <t>Две столицы</t>
  </si>
  <si>
    <t>Лауниц Надежда Михайловна</t>
  </si>
  <si>
    <t xml:space="preserve">Пеньков Александр Викторович </t>
  </si>
  <si>
    <t xml:space="preserve">Гуринский Григорий Леонидович </t>
  </si>
  <si>
    <t>Абросимов Павел Борисович</t>
  </si>
  <si>
    <t>Пилосьян Петр Аликович</t>
  </si>
  <si>
    <t>Медвецкий Евгений Александрович</t>
  </si>
  <si>
    <t>Новикова Анна Олеговна</t>
  </si>
  <si>
    <t>Червинский Семен</t>
  </si>
  <si>
    <t>Корниевский Артём Сергеевич</t>
  </si>
  <si>
    <t>Санкт-Петербург</t>
  </si>
  <si>
    <t>РыЛось</t>
  </si>
  <si>
    <t xml:space="preserve">Москва </t>
  </si>
  <si>
    <t>Кабыздохи</t>
  </si>
  <si>
    <t xml:space="preserve">Москва  </t>
  </si>
  <si>
    <t>Казань</t>
  </si>
  <si>
    <t>Летунов Александр Андреевич</t>
  </si>
  <si>
    <t xml:space="preserve">Сабирова Зульфия Рашитовна </t>
  </si>
  <si>
    <t xml:space="preserve">Шибаев Василий Сергеевич </t>
  </si>
  <si>
    <t xml:space="preserve">Гвозди </t>
  </si>
  <si>
    <t xml:space="preserve">Прудников Андрей Витальевич </t>
  </si>
  <si>
    <t xml:space="preserve">Заколюкин Ярослав Анатольевич </t>
  </si>
  <si>
    <t xml:space="preserve">Ижевск </t>
  </si>
  <si>
    <t>Черкашин Иван Александрович</t>
  </si>
  <si>
    <t>Панов Андрей Олегович</t>
  </si>
  <si>
    <t>Piece of ship</t>
  </si>
  <si>
    <t xml:space="preserve">Александрюк Александр </t>
  </si>
  <si>
    <t xml:space="preserve">Гончар Максим </t>
  </si>
  <si>
    <t>Волгоград</t>
  </si>
  <si>
    <t xml:space="preserve">Саратов </t>
  </si>
  <si>
    <t>Кураган</t>
  </si>
  <si>
    <t>Владивосток-Москва</t>
  </si>
  <si>
    <t>Владивосток</t>
  </si>
  <si>
    <t xml:space="preserve">ВелоБомжы </t>
  </si>
  <si>
    <t xml:space="preserve">Бацков Александр </t>
  </si>
  <si>
    <t>Украина</t>
  </si>
  <si>
    <t xml:space="preserve">pro et contra </t>
  </si>
  <si>
    <t>4KN</t>
  </si>
  <si>
    <t>Снусмумрики</t>
  </si>
  <si>
    <t>Штейнберг Константин Константинович</t>
  </si>
  <si>
    <t>Одинцово</t>
  </si>
  <si>
    <t xml:space="preserve">Санкт-Петербург </t>
  </si>
  <si>
    <t xml:space="preserve">berendei pro </t>
  </si>
  <si>
    <t>Великий Новгород</t>
  </si>
  <si>
    <t xml:space="preserve">МГАУ </t>
  </si>
  <si>
    <t>Москва</t>
  </si>
  <si>
    <t xml:space="preserve"> All Terrain</t>
  </si>
  <si>
    <t>Geert van den Burg</t>
  </si>
  <si>
    <t>Россия</t>
  </si>
  <si>
    <t xml:space="preserve">Netherlands </t>
  </si>
  <si>
    <t xml:space="preserve">Куски </t>
  </si>
  <si>
    <t xml:space="preserve">Тверь </t>
  </si>
  <si>
    <t xml:space="preserve"> Двое против ветра</t>
  </si>
  <si>
    <t xml:space="preserve">Магнитогорск </t>
  </si>
  <si>
    <t xml:space="preserve">МАИ http://www.alpclb.ru </t>
  </si>
  <si>
    <t>Mario Team</t>
  </si>
  <si>
    <t xml:space="preserve">Mipt-o-team </t>
  </si>
  <si>
    <t>Фитизоп</t>
  </si>
  <si>
    <t>Луковкин Александр Евгеньевич</t>
  </si>
  <si>
    <t>Петров Никита Вячеславович</t>
  </si>
  <si>
    <t>Движки</t>
  </si>
  <si>
    <t>Пермь</t>
  </si>
  <si>
    <t>Иванов Константин Владимирович</t>
  </si>
  <si>
    <t>Морозов Виталий Анатольевич</t>
  </si>
  <si>
    <t>Байк</t>
  </si>
  <si>
    <t>Андреев Станислав Анатольевич</t>
  </si>
  <si>
    <t>Аникеева Людмила Александровна</t>
  </si>
  <si>
    <t>Телепузики</t>
  </si>
  <si>
    <t>Ибрагимов Сергей Евгеньевич</t>
  </si>
  <si>
    <t xml:space="preserve">Ибрагимова Елена Валерьевна </t>
  </si>
  <si>
    <t>Тампель Антон Иванович</t>
  </si>
  <si>
    <t>Храбрых Иван Владимирович</t>
  </si>
  <si>
    <t xml:space="preserve">X-rays </t>
  </si>
  <si>
    <t>Пикуз Сергей Алексеевич</t>
  </si>
  <si>
    <t>Бережной Игорь Андреевич</t>
  </si>
  <si>
    <t>План Б</t>
  </si>
  <si>
    <t>Соловьев Григорий Сергеевич</t>
  </si>
  <si>
    <t>Sportelement</t>
  </si>
  <si>
    <t>Петров Павел Константинович</t>
  </si>
  <si>
    <t xml:space="preserve">Обнинск </t>
  </si>
  <si>
    <t xml:space="preserve">362 Градус </t>
  </si>
  <si>
    <t>Алешина Мария Александровна</t>
  </si>
  <si>
    <t>Федосов Филипп Викторович</t>
  </si>
  <si>
    <t xml:space="preserve">Дементьев Павел Анатольевич </t>
  </si>
  <si>
    <t xml:space="preserve">Smart Action / Pulse-Sports </t>
  </si>
  <si>
    <t>Цыганков Илья Александрович</t>
  </si>
  <si>
    <t>Гахария Анна Викторовна</t>
  </si>
  <si>
    <t xml:space="preserve">GREENKISS </t>
  </si>
  <si>
    <t xml:space="preserve">Диденко Тимофей Владимирович </t>
  </si>
  <si>
    <t>Малашонок Дмитрий Юрьевич</t>
  </si>
  <si>
    <t>Академия приключений</t>
  </si>
  <si>
    <t>Иванов Виталий Алексеевич</t>
  </si>
  <si>
    <t>Александров Сергей Геннадьевич</t>
  </si>
  <si>
    <t>Телегина Ксения Васильевна</t>
  </si>
  <si>
    <t xml:space="preserve">Кравченко Наталья Владиславовна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</si>
</sst>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h]:mm:ss;@"/>
    <numFmt numFmtId="170" formatCode="mm:ss.0;@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6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6" fontId="0" fillId="0" borderId="11" xfId="0" applyNumberFormat="1" applyFill="1" applyBorder="1" applyAlignment="1">
      <alignment horizontal="center" wrapText="1"/>
    </xf>
    <xf numFmtId="21" fontId="0" fillId="0" borderId="11" xfId="0" applyNumberFormat="1" applyFill="1" applyBorder="1" applyAlignment="1">
      <alignment horizontal="center" wrapText="1"/>
    </xf>
    <xf numFmtId="21" fontId="0" fillId="0" borderId="12" xfId="0" applyNumberFormat="1" applyFill="1" applyBorder="1" applyAlignment="1">
      <alignment horizontal="center" wrapText="1"/>
    </xf>
    <xf numFmtId="21" fontId="0" fillId="0" borderId="10" xfId="0" applyNumberForma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9" fontId="0" fillId="0" borderId="10" xfId="0" applyNumberFormat="1" applyFill="1" applyBorder="1" applyAlignment="1">
      <alignment horizontal="center" wrapText="1"/>
    </xf>
    <xf numFmtId="169" fontId="0" fillId="0" borderId="11" xfId="0" applyNumberFormat="1" applyFill="1" applyBorder="1" applyAlignment="1">
      <alignment horizontal="center" wrapText="1"/>
    </xf>
    <xf numFmtId="169" fontId="0" fillId="0" borderId="12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6" fontId="0" fillId="0" borderId="12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2" width="7.00390625" style="4" customWidth="1"/>
    <col min="3" max="3" width="23.375" style="3" customWidth="1"/>
    <col min="4" max="4" width="39.625" style="6" customWidth="1"/>
    <col min="5" max="5" width="18.375" style="6" customWidth="1"/>
    <col min="6" max="6" width="13.25390625" style="4" customWidth="1"/>
    <col min="7" max="7" width="8.625" style="4" customWidth="1"/>
    <col min="8" max="8" width="7.00390625" style="4" customWidth="1"/>
    <col min="9" max="9" width="12.75390625" style="4" customWidth="1"/>
    <col min="10" max="10" width="7.125" style="4" bestFit="1" customWidth="1"/>
    <col min="11" max="11" width="6.875" style="4" bestFit="1" customWidth="1"/>
    <col min="12" max="12" width="8.25390625" style="4" bestFit="1" customWidth="1"/>
    <col min="13" max="13" width="8.125" style="4" customWidth="1"/>
    <col min="14" max="16384" width="9.125" style="4" customWidth="1"/>
  </cols>
  <sheetData>
    <row r="1" spans="6:14" ht="15.75" customHeight="1">
      <c r="F1" s="1" t="s">
        <v>281</v>
      </c>
      <c r="G1" s="1"/>
      <c r="H1" s="4" t="s">
        <v>290</v>
      </c>
      <c r="I1" s="1" t="s">
        <v>297</v>
      </c>
      <c r="J1" s="19" t="s">
        <v>290</v>
      </c>
      <c r="K1" s="19" t="s">
        <v>304</v>
      </c>
      <c r="L1" s="4" t="s">
        <v>303</v>
      </c>
      <c r="M1" s="4" t="s">
        <v>298</v>
      </c>
      <c r="N1" s="4" t="s">
        <v>313</v>
      </c>
    </row>
    <row r="2" spans="1:14" ht="12.75">
      <c r="A2" s="22">
        <v>52</v>
      </c>
      <c r="B2" s="22" t="s">
        <v>307</v>
      </c>
      <c r="C2" s="41" t="s">
        <v>316</v>
      </c>
      <c r="D2" s="7" t="s">
        <v>317</v>
      </c>
      <c r="E2" s="7" t="s">
        <v>318</v>
      </c>
      <c r="F2" s="28">
        <v>0.8058564814814816</v>
      </c>
      <c r="G2" s="24" t="s">
        <v>285</v>
      </c>
      <c r="H2" s="24">
        <v>117</v>
      </c>
      <c r="I2" s="32">
        <v>1.9571180555555554</v>
      </c>
      <c r="J2" s="22">
        <v>191</v>
      </c>
      <c r="K2" s="22">
        <v>21</v>
      </c>
      <c r="L2" s="22"/>
      <c r="M2" s="29">
        <f>H2+J2+K2-L2</f>
        <v>329</v>
      </c>
      <c r="N2" s="31">
        <v>1</v>
      </c>
    </row>
    <row r="3" spans="1:14" ht="12.75">
      <c r="A3" s="23"/>
      <c r="B3" s="23"/>
      <c r="C3" s="42"/>
      <c r="D3" s="7" t="s">
        <v>319</v>
      </c>
      <c r="E3" s="7" t="s">
        <v>318</v>
      </c>
      <c r="F3" s="28"/>
      <c r="G3" s="24"/>
      <c r="H3" s="24"/>
      <c r="I3" s="32"/>
      <c r="J3" s="23"/>
      <c r="K3" s="23"/>
      <c r="L3" s="23"/>
      <c r="M3" s="30"/>
      <c r="N3" s="31"/>
    </row>
    <row r="4" spans="1:14" ht="12.75">
      <c r="A4" s="24">
        <v>82</v>
      </c>
      <c r="B4" s="22" t="s">
        <v>310</v>
      </c>
      <c r="C4" s="24" t="s">
        <v>412</v>
      </c>
      <c r="D4" s="9" t="s">
        <v>413</v>
      </c>
      <c r="E4" s="9" t="s">
        <v>377</v>
      </c>
      <c r="F4" s="28">
        <v>0.8240856481481481</v>
      </c>
      <c r="G4" s="24" t="s">
        <v>285</v>
      </c>
      <c r="H4" s="24">
        <v>117</v>
      </c>
      <c r="I4" s="32">
        <v>1.9523032407407408</v>
      </c>
      <c r="J4" s="22">
        <v>181</v>
      </c>
      <c r="K4" s="22">
        <v>21</v>
      </c>
      <c r="L4" s="22"/>
      <c r="M4" s="29">
        <f>H4+J4+K4-L4</f>
        <v>319</v>
      </c>
      <c r="N4" s="31">
        <v>2</v>
      </c>
    </row>
    <row r="5" spans="1:14" ht="12.75">
      <c r="A5" s="24"/>
      <c r="B5" s="23"/>
      <c r="C5" s="24"/>
      <c r="D5" s="9" t="s">
        <v>414</v>
      </c>
      <c r="E5" s="9" t="s">
        <v>377</v>
      </c>
      <c r="F5" s="28"/>
      <c r="G5" s="24"/>
      <c r="H5" s="24"/>
      <c r="I5" s="32"/>
      <c r="J5" s="23"/>
      <c r="K5" s="23"/>
      <c r="L5" s="23"/>
      <c r="M5" s="30"/>
      <c r="N5" s="31"/>
    </row>
    <row r="6" spans="1:14" ht="12.75">
      <c r="A6" s="22">
        <v>95</v>
      </c>
      <c r="B6" s="22" t="s">
        <v>312</v>
      </c>
      <c r="C6" s="22" t="s">
        <v>327</v>
      </c>
      <c r="D6" s="9" t="s">
        <v>328</v>
      </c>
      <c r="E6" s="9" t="s">
        <v>344</v>
      </c>
      <c r="F6" s="28">
        <v>0.8510185185185185</v>
      </c>
      <c r="G6" s="24" t="s">
        <v>285</v>
      </c>
      <c r="H6" s="24">
        <v>117</v>
      </c>
      <c r="I6" s="28" t="s">
        <v>78</v>
      </c>
      <c r="J6" s="22">
        <v>180</v>
      </c>
      <c r="K6" s="22">
        <v>21</v>
      </c>
      <c r="L6" s="22"/>
      <c r="M6" s="29">
        <f>H6+J6+K6-L6</f>
        <v>318</v>
      </c>
      <c r="N6" s="31">
        <v>3</v>
      </c>
    </row>
    <row r="7" spans="1:14" ht="12.75">
      <c r="A7" s="23"/>
      <c r="B7" s="23"/>
      <c r="C7" s="23"/>
      <c r="D7" s="9" t="s">
        <v>329</v>
      </c>
      <c r="E7" s="9" t="s">
        <v>411</v>
      </c>
      <c r="F7" s="28"/>
      <c r="G7" s="24"/>
      <c r="H7" s="24"/>
      <c r="I7" s="28"/>
      <c r="J7" s="23"/>
      <c r="K7" s="23"/>
      <c r="L7" s="23"/>
      <c r="M7" s="30"/>
      <c r="N7" s="31"/>
    </row>
    <row r="8" spans="1:14" ht="12.75">
      <c r="A8" s="24">
        <v>107</v>
      </c>
      <c r="B8" s="22" t="s">
        <v>308</v>
      </c>
      <c r="C8" s="24" t="s">
        <v>20</v>
      </c>
      <c r="D8" s="9" t="s">
        <v>21</v>
      </c>
      <c r="E8" s="9" t="s">
        <v>22</v>
      </c>
      <c r="F8" s="28">
        <v>0.9173032407407408</v>
      </c>
      <c r="G8" s="24" t="s">
        <v>285</v>
      </c>
      <c r="H8" s="24">
        <v>117</v>
      </c>
      <c r="I8" s="28" t="s">
        <v>79</v>
      </c>
      <c r="J8" s="22">
        <v>167</v>
      </c>
      <c r="K8" s="22">
        <v>21</v>
      </c>
      <c r="L8" s="22"/>
      <c r="M8" s="29">
        <f>H8+J8+K8-L8</f>
        <v>305</v>
      </c>
      <c r="N8" s="31">
        <v>4</v>
      </c>
    </row>
    <row r="9" spans="1:14" ht="12.75">
      <c r="A9" s="24"/>
      <c r="B9" s="23"/>
      <c r="C9" s="24"/>
      <c r="D9" s="9" t="s">
        <v>23</v>
      </c>
      <c r="E9" s="9" t="s">
        <v>373</v>
      </c>
      <c r="F9" s="28"/>
      <c r="G9" s="24"/>
      <c r="H9" s="24"/>
      <c r="I9" s="28"/>
      <c r="J9" s="23"/>
      <c r="K9" s="23"/>
      <c r="L9" s="23"/>
      <c r="M9" s="30"/>
      <c r="N9" s="31"/>
    </row>
    <row r="10" spans="1:14" ht="12.75">
      <c r="A10" s="24">
        <v>60</v>
      </c>
      <c r="B10" s="22" t="s">
        <v>309</v>
      </c>
      <c r="C10" s="24" t="s">
        <v>43</v>
      </c>
      <c r="D10" s="9" t="s">
        <v>44</v>
      </c>
      <c r="E10" s="9" t="s">
        <v>373</v>
      </c>
      <c r="F10" s="28">
        <v>0.8201273148148148</v>
      </c>
      <c r="G10" s="24" t="s">
        <v>285</v>
      </c>
      <c r="H10" s="24">
        <v>117</v>
      </c>
      <c r="I10" s="32">
        <v>1.950474537037037</v>
      </c>
      <c r="J10" s="22">
        <v>179</v>
      </c>
      <c r="K10" s="22">
        <v>6</v>
      </c>
      <c r="L10" s="22"/>
      <c r="M10" s="29">
        <f>H10+J10+K10-L10</f>
        <v>302</v>
      </c>
      <c r="N10" s="31">
        <v>5</v>
      </c>
    </row>
    <row r="11" spans="1:14" ht="12.75">
      <c r="A11" s="24"/>
      <c r="B11" s="23"/>
      <c r="C11" s="24"/>
      <c r="D11" s="9" t="s">
        <v>45</v>
      </c>
      <c r="E11" s="9" t="s">
        <v>373</v>
      </c>
      <c r="F11" s="28"/>
      <c r="G11" s="24"/>
      <c r="H11" s="24"/>
      <c r="I11" s="32"/>
      <c r="J11" s="23"/>
      <c r="K11" s="23"/>
      <c r="L11" s="23"/>
      <c r="M11" s="30"/>
      <c r="N11" s="31"/>
    </row>
    <row r="12" spans="1:14" ht="12.75">
      <c r="A12" s="22">
        <v>39</v>
      </c>
      <c r="B12" s="22" t="s">
        <v>293</v>
      </c>
      <c r="C12" s="22" t="s">
        <v>195</v>
      </c>
      <c r="D12" s="9" t="s">
        <v>196</v>
      </c>
      <c r="E12" s="9" t="s">
        <v>197</v>
      </c>
      <c r="F12" s="28">
        <v>0.9796874999999999</v>
      </c>
      <c r="G12" s="24" t="s">
        <v>285</v>
      </c>
      <c r="H12" s="24">
        <v>117</v>
      </c>
      <c r="I12" s="22" t="s">
        <v>77</v>
      </c>
      <c r="J12" s="22">
        <v>159</v>
      </c>
      <c r="K12" s="22">
        <v>21</v>
      </c>
      <c r="L12" s="22"/>
      <c r="M12" s="29">
        <f>H12+J12+K12-L12</f>
        <v>297</v>
      </c>
      <c r="N12" s="31">
        <v>6</v>
      </c>
    </row>
    <row r="13" spans="1:14" ht="12.75">
      <c r="A13" s="23"/>
      <c r="B13" s="23"/>
      <c r="C13" s="23"/>
      <c r="D13" s="9" t="s">
        <v>198</v>
      </c>
      <c r="E13" s="9" t="s">
        <v>199</v>
      </c>
      <c r="F13" s="28"/>
      <c r="G13" s="24"/>
      <c r="H13" s="24"/>
      <c r="I13" s="23"/>
      <c r="J13" s="23"/>
      <c r="K13" s="23"/>
      <c r="L13" s="23"/>
      <c r="M13" s="30"/>
      <c r="N13" s="31"/>
    </row>
    <row r="14" spans="1:14" ht="12.75">
      <c r="A14" s="24">
        <v>32</v>
      </c>
      <c r="B14" s="22" t="s">
        <v>311</v>
      </c>
      <c r="C14" s="24" t="s">
        <v>94</v>
      </c>
      <c r="D14" s="9" t="s">
        <v>95</v>
      </c>
      <c r="E14" s="9" t="s">
        <v>96</v>
      </c>
      <c r="F14" s="28">
        <v>0.879085648148148</v>
      </c>
      <c r="G14" s="24" t="s">
        <v>285</v>
      </c>
      <c r="H14" s="24">
        <v>117</v>
      </c>
      <c r="I14" s="28" t="s">
        <v>81</v>
      </c>
      <c r="J14" s="22">
        <v>155</v>
      </c>
      <c r="K14" s="22">
        <v>21</v>
      </c>
      <c r="L14" s="22"/>
      <c r="M14" s="29">
        <f>H14+J14+K14-L14</f>
        <v>293</v>
      </c>
      <c r="N14" s="31">
        <v>7</v>
      </c>
    </row>
    <row r="15" spans="1:14" ht="12.75">
      <c r="A15" s="24"/>
      <c r="B15" s="23"/>
      <c r="C15" s="24"/>
      <c r="D15" s="9" t="s">
        <v>97</v>
      </c>
      <c r="E15" s="9" t="s">
        <v>96</v>
      </c>
      <c r="F15" s="28"/>
      <c r="G15" s="24"/>
      <c r="H15" s="24"/>
      <c r="I15" s="28"/>
      <c r="J15" s="23"/>
      <c r="K15" s="23"/>
      <c r="L15" s="23"/>
      <c r="M15" s="30"/>
      <c r="N15" s="31"/>
    </row>
    <row r="16" spans="1:14" ht="12.75">
      <c r="A16" s="24">
        <v>36</v>
      </c>
      <c r="B16" s="22" t="s">
        <v>293</v>
      </c>
      <c r="C16" s="24" t="s">
        <v>392</v>
      </c>
      <c r="D16" s="9" t="s">
        <v>394</v>
      </c>
      <c r="E16" s="9" t="s">
        <v>393</v>
      </c>
      <c r="F16" s="28">
        <v>0.985324074074074</v>
      </c>
      <c r="G16" s="24" t="s">
        <v>285</v>
      </c>
      <c r="H16" s="24">
        <v>117</v>
      </c>
      <c r="I16" s="32">
        <v>1.9433564814814817</v>
      </c>
      <c r="J16" s="22">
        <v>152</v>
      </c>
      <c r="K16" s="22">
        <v>21</v>
      </c>
      <c r="L16" s="22"/>
      <c r="M16" s="29">
        <f>H16+J16+K16-L16</f>
        <v>290</v>
      </c>
      <c r="N16" s="31">
        <v>8</v>
      </c>
    </row>
    <row r="17" spans="1:14" ht="12.75">
      <c r="A17" s="24"/>
      <c r="B17" s="23"/>
      <c r="C17" s="24"/>
      <c r="D17" s="9" t="s">
        <v>395</v>
      </c>
      <c r="E17" s="9" t="s">
        <v>393</v>
      </c>
      <c r="F17" s="28"/>
      <c r="G17" s="24"/>
      <c r="H17" s="24"/>
      <c r="I17" s="32"/>
      <c r="J17" s="23"/>
      <c r="K17" s="23"/>
      <c r="L17" s="23"/>
      <c r="M17" s="30"/>
      <c r="N17" s="31"/>
    </row>
    <row r="18" spans="1:14" ht="12.75">
      <c r="A18" s="24">
        <v>100</v>
      </c>
      <c r="B18" s="22" t="s">
        <v>293</v>
      </c>
      <c r="C18" s="24" t="s">
        <v>57</v>
      </c>
      <c r="D18" s="9" t="s">
        <v>402</v>
      </c>
      <c r="E18" s="5" t="s">
        <v>373</v>
      </c>
      <c r="F18" s="28">
        <v>0.872337962962963</v>
      </c>
      <c r="G18" s="24" t="s">
        <v>285</v>
      </c>
      <c r="H18" s="24">
        <v>117</v>
      </c>
      <c r="I18" s="28" t="s">
        <v>80</v>
      </c>
      <c r="J18" s="22">
        <v>152</v>
      </c>
      <c r="K18" s="22">
        <v>21</v>
      </c>
      <c r="L18" s="22"/>
      <c r="M18" s="29">
        <f>H18+J18+K18-L18</f>
        <v>290</v>
      </c>
      <c r="N18" s="31">
        <v>9</v>
      </c>
    </row>
    <row r="19" spans="1:14" ht="12.75">
      <c r="A19" s="24"/>
      <c r="B19" s="23"/>
      <c r="C19" s="24"/>
      <c r="D19" s="9" t="s">
        <v>403</v>
      </c>
      <c r="E19" s="5" t="s">
        <v>373</v>
      </c>
      <c r="F19" s="28"/>
      <c r="G19" s="24"/>
      <c r="H19" s="24"/>
      <c r="I19" s="28"/>
      <c r="J19" s="23"/>
      <c r="K19" s="23"/>
      <c r="L19" s="23"/>
      <c r="M19" s="30"/>
      <c r="N19" s="31"/>
    </row>
    <row r="20" spans="1:14" ht="12.75">
      <c r="A20" s="24">
        <v>55</v>
      </c>
      <c r="B20" s="22" t="s">
        <v>292</v>
      </c>
      <c r="C20" s="24" t="s">
        <v>363</v>
      </c>
      <c r="D20" s="9" t="s">
        <v>255</v>
      </c>
      <c r="E20" s="9" t="s">
        <v>364</v>
      </c>
      <c r="F20" s="28">
        <v>0.7884143518518519</v>
      </c>
      <c r="G20" s="24" t="s">
        <v>285</v>
      </c>
      <c r="H20" s="24">
        <v>117</v>
      </c>
      <c r="I20" s="32">
        <v>1.958125</v>
      </c>
      <c r="J20" s="22">
        <v>164</v>
      </c>
      <c r="K20" s="22">
        <v>6</v>
      </c>
      <c r="L20" s="22"/>
      <c r="M20" s="29">
        <f>H20+J20+K20-L20</f>
        <v>287</v>
      </c>
      <c r="N20" s="31">
        <v>10</v>
      </c>
    </row>
    <row r="21" spans="1:14" ht="12.75">
      <c r="A21" s="24"/>
      <c r="B21" s="23"/>
      <c r="C21" s="24"/>
      <c r="D21" s="9" t="s">
        <v>256</v>
      </c>
      <c r="E21" s="9" t="s">
        <v>344</v>
      </c>
      <c r="F21" s="28"/>
      <c r="G21" s="24"/>
      <c r="H21" s="24"/>
      <c r="I21" s="32"/>
      <c r="J21" s="23"/>
      <c r="K21" s="23"/>
      <c r="L21" s="23"/>
      <c r="M21" s="30"/>
      <c r="N21" s="31"/>
    </row>
    <row r="22" spans="1:14" ht="12.75">
      <c r="A22" s="22">
        <v>90</v>
      </c>
      <c r="B22" s="22" t="s">
        <v>293</v>
      </c>
      <c r="C22" s="22" t="s">
        <v>149</v>
      </c>
      <c r="D22" s="9" t="s">
        <v>150</v>
      </c>
      <c r="E22" s="9" t="s">
        <v>373</v>
      </c>
      <c r="F22" s="28">
        <v>0.9467476851851853</v>
      </c>
      <c r="G22" s="24" t="s">
        <v>285</v>
      </c>
      <c r="H22" s="24">
        <v>117</v>
      </c>
      <c r="I22" s="32">
        <v>1.9700347222222223</v>
      </c>
      <c r="J22" s="22">
        <v>172</v>
      </c>
      <c r="K22" s="22">
        <v>6</v>
      </c>
      <c r="L22" s="22">
        <v>17</v>
      </c>
      <c r="M22" s="29">
        <f>H22+J22+K22-L22</f>
        <v>278</v>
      </c>
      <c r="N22" s="31">
        <v>11</v>
      </c>
    </row>
    <row r="23" spans="1:14" ht="12.75">
      <c r="A23" s="23"/>
      <c r="B23" s="23"/>
      <c r="C23" s="23"/>
      <c r="D23" s="9" t="s">
        <v>415</v>
      </c>
      <c r="E23" s="9" t="s">
        <v>373</v>
      </c>
      <c r="F23" s="28"/>
      <c r="G23" s="24"/>
      <c r="H23" s="24"/>
      <c r="I23" s="32"/>
      <c r="J23" s="23"/>
      <c r="K23" s="23"/>
      <c r="L23" s="23"/>
      <c r="M23" s="30"/>
      <c r="N23" s="31"/>
    </row>
    <row r="24" spans="1:14" ht="12.75">
      <c r="A24" s="24">
        <v>66</v>
      </c>
      <c r="B24" s="22" t="s">
        <v>292</v>
      </c>
      <c r="C24" s="24" t="s">
        <v>416</v>
      </c>
      <c r="D24" s="9" t="s">
        <v>417</v>
      </c>
      <c r="E24" s="5" t="s">
        <v>344</v>
      </c>
      <c r="F24" s="32">
        <v>1.0725694444444445</v>
      </c>
      <c r="G24" s="24" t="s">
        <v>285</v>
      </c>
      <c r="H24" s="24">
        <v>117</v>
      </c>
      <c r="I24" s="32">
        <v>1.9479398148148148</v>
      </c>
      <c r="J24" s="22">
        <v>120</v>
      </c>
      <c r="K24" s="22">
        <v>21</v>
      </c>
      <c r="L24" s="22"/>
      <c r="M24" s="29">
        <f>H24+J24+K24-L24</f>
        <v>258</v>
      </c>
      <c r="N24" s="31">
        <v>12</v>
      </c>
    </row>
    <row r="25" spans="1:14" ht="12.75">
      <c r="A25" s="24"/>
      <c r="B25" s="23"/>
      <c r="C25" s="24"/>
      <c r="D25" s="9" t="s">
        <v>418</v>
      </c>
      <c r="E25" s="5" t="s">
        <v>344</v>
      </c>
      <c r="F25" s="32"/>
      <c r="G25" s="24"/>
      <c r="H25" s="24"/>
      <c r="I25" s="32"/>
      <c r="J25" s="23"/>
      <c r="K25" s="23"/>
      <c r="L25" s="23"/>
      <c r="M25" s="30"/>
      <c r="N25" s="31"/>
    </row>
    <row r="26" spans="1:14" ht="13.5" customHeight="1">
      <c r="A26" s="24">
        <v>56</v>
      </c>
      <c r="B26" s="22" t="s">
        <v>293</v>
      </c>
      <c r="C26" s="24" t="s">
        <v>63</v>
      </c>
      <c r="D26" s="9" t="s">
        <v>67</v>
      </c>
      <c r="E26" s="9" t="s">
        <v>377</v>
      </c>
      <c r="F26" s="28">
        <v>0.8695138888888888</v>
      </c>
      <c r="G26" s="24" t="s">
        <v>288</v>
      </c>
      <c r="H26" s="24">
        <v>82</v>
      </c>
      <c r="I26" s="28" t="s">
        <v>83</v>
      </c>
      <c r="J26" s="22">
        <v>137</v>
      </c>
      <c r="K26" s="22">
        <v>21</v>
      </c>
      <c r="L26" s="22"/>
      <c r="M26" s="29">
        <f>H26+J26+K26-L26</f>
        <v>240</v>
      </c>
      <c r="N26" s="31">
        <v>13</v>
      </c>
    </row>
    <row r="27" spans="1:14" ht="12.75">
      <c r="A27" s="24"/>
      <c r="B27" s="23"/>
      <c r="C27" s="24"/>
      <c r="D27" s="9" t="s">
        <v>68</v>
      </c>
      <c r="E27" s="9" t="s">
        <v>377</v>
      </c>
      <c r="F27" s="28"/>
      <c r="G27" s="24"/>
      <c r="H27" s="24"/>
      <c r="I27" s="28"/>
      <c r="J27" s="23"/>
      <c r="K27" s="23"/>
      <c r="L27" s="23"/>
      <c r="M27" s="30"/>
      <c r="N27" s="31"/>
    </row>
    <row r="28" spans="1:14" ht="12.75">
      <c r="A28" s="24">
        <v>73</v>
      </c>
      <c r="B28" s="22" t="s">
        <v>293</v>
      </c>
      <c r="C28" s="24" t="s">
        <v>142</v>
      </c>
      <c r="D28" s="9" t="s">
        <v>143</v>
      </c>
      <c r="E28" s="9" t="s">
        <v>144</v>
      </c>
      <c r="F28" s="28">
        <v>0.9542939814814814</v>
      </c>
      <c r="G28" s="24" t="s">
        <v>285</v>
      </c>
      <c r="H28" s="24">
        <v>117</v>
      </c>
      <c r="I28" s="32">
        <v>1.867928240740741</v>
      </c>
      <c r="J28" s="22">
        <v>105</v>
      </c>
      <c r="K28" s="22">
        <v>15</v>
      </c>
      <c r="L28" s="22"/>
      <c r="M28" s="29">
        <f>H28+J28+K28-L28</f>
        <v>237</v>
      </c>
      <c r="N28" s="31">
        <v>14</v>
      </c>
    </row>
    <row r="29" spans="1:14" ht="12.75">
      <c r="A29" s="24"/>
      <c r="B29" s="23"/>
      <c r="C29" s="24"/>
      <c r="D29" s="9" t="s">
        <v>145</v>
      </c>
      <c r="E29" s="9" t="s">
        <v>144</v>
      </c>
      <c r="F29" s="28"/>
      <c r="G29" s="24"/>
      <c r="H29" s="24"/>
      <c r="I29" s="32"/>
      <c r="J29" s="23"/>
      <c r="K29" s="23"/>
      <c r="L29" s="23"/>
      <c r="M29" s="30"/>
      <c r="N29" s="31"/>
    </row>
    <row r="30" spans="1:14" ht="12.75">
      <c r="A30" s="22">
        <v>67</v>
      </c>
      <c r="B30" s="22" t="s">
        <v>292</v>
      </c>
      <c r="C30" s="22" t="s">
        <v>227</v>
      </c>
      <c r="D30" s="9" t="s">
        <v>228</v>
      </c>
      <c r="E30" s="9" t="s">
        <v>373</v>
      </c>
      <c r="F30" s="28">
        <v>0.48325231481481484</v>
      </c>
      <c r="G30" s="24" t="s">
        <v>284</v>
      </c>
      <c r="H30" s="24">
        <v>72</v>
      </c>
      <c r="I30" s="25">
        <v>1.66625</v>
      </c>
      <c r="J30" s="22">
        <v>150</v>
      </c>
      <c r="K30" s="22">
        <v>6</v>
      </c>
      <c r="L30" s="22"/>
      <c r="M30" s="29">
        <f>H30+J30+K30-L30</f>
        <v>228</v>
      </c>
      <c r="N30" s="31">
        <v>15</v>
      </c>
    </row>
    <row r="31" spans="1:14" ht="12.75">
      <c r="A31" s="23"/>
      <c r="B31" s="23"/>
      <c r="C31" s="23"/>
      <c r="D31" s="9" t="s">
        <v>229</v>
      </c>
      <c r="E31" s="9" t="s">
        <v>230</v>
      </c>
      <c r="F31" s="28"/>
      <c r="G31" s="24"/>
      <c r="H31" s="24"/>
      <c r="I31" s="23"/>
      <c r="J31" s="23"/>
      <c r="K31" s="23"/>
      <c r="L31" s="23"/>
      <c r="M31" s="30"/>
      <c r="N31" s="31"/>
    </row>
    <row r="32" spans="1:14" ht="12.75">
      <c r="A32" s="22">
        <v>75</v>
      </c>
      <c r="B32" s="22" t="s">
        <v>293</v>
      </c>
      <c r="C32" s="22" t="s">
        <v>62</v>
      </c>
      <c r="D32" s="9" t="s">
        <v>127</v>
      </c>
      <c r="E32" s="9" t="s">
        <v>373</v>
      </c>
      <c r="F32" s="32">
        <v>1.0500462962962962</v>
      </c>
      <c r="G32" s="24" t="s">
        <v>285</v>
      </c>
      <c r="H32" s="24">
        <v>117</v>
      </c>
      <c r="I32" s="33" t="s">
        <v>82</v>
      </c>
      <c r="J32" s="22">
        <v>132</v>
      </c>
      <c r="K32" s="22">
        <v>21</v>
      </c>
      <c r="L32" s="22">
        <v>44</v>
      </c>
      <c r="M32" s="29">
        <f>H32+J32+K32-L32</f>
        <v>226</v>
      </c>
      <c r="N32" s="31">
        <v>16</v>
      </c>
    </row>
    <row r="33" spans="1:14" ht="12.75">
      <c r="A33" s="23"/>
      <c r="B33" s="23"/>
      <c r="C33" s="23"/>
      <c r="D33" s="9" t="s">
        <v>226</v>
      </c>
      <c r="E33" s="9" t="s">
        <v>373</v>
      </c>
      <c r="F33" s="32"/>
      <c r="G33" s="24"/>
      <c r="H33" s="24"/>
      <c r="I33" s="34"/>
      <c r="J33" s="23"/>
      <c r="K33" s="23"/>
      <c r="L33" s="23"/>
      <c r="M33" s="30"/>
      <c r="N33" s="31"/>
    </row>
    <row r="34" spans="1:14" ht="12.75">
      <c r="A34" s="24">
        <v>88</v>
      </c>
      <c r="B34" s="22" t="s">
        <v>293</v>
      </c>
      <c r="C34" s="24" t="s">
        <v>389</v>
      </c>
      <c r="D34" s="9" t="s">
        <v>390</v>
      </c>
      <c r="E34" s="5" t="s">
        <v>373</v>
      </c>
      <c r="F34" s="32">
        <v>1.1372337962962964</v>
      </c>
      <c r="G34" s="24" t="s">
        <v>285</v>
      </c>
      <c r="H34" s="24">
        <v>117</v>
      </c>
      <c r="I34" s="32">
        <v>1.952650462962963</v>
      </c>
      <c r="J34" s="22">
        <v>86</v>
      </c>
      <c r="K34" s="22">
        <v>21</v>
      </c>
      <c r="L34" s="22"/>
      <c r="M34" s="29">
        <f>H34+J34+K34-L34</f>
        <v>224</v>
      </c>
      <c r="N34" s="31">
        <v>17</v>
      </c>
    </row>
    <row r="35" spans="1:14" ht="12.75">
      <c r="A35" s="24"/>
      <c r="B35" s="23"/>
      <c r="C35" s="24"/>
      <c r="D35" s="9" t="s">
        <v>391</v>
      </c>
      <c r="E35" s="5" t="s">
        <v>373</v>
      </c>
      <c r="F35" s="32"/>
      <c r="G35" s="24"/>
      <c r="H35" s="24"/>
      <c r="I35" s="32"/>
      <c r="J35" s="23"/>
      <c r="K35" s="23"/>
      <c r="L35" s="23"/>
      <c r="M35" s="30"/>
      <c r="N35" s="31"/>
    </row>
    <row r="36" spans="1:14" ht="12.75">
      <c r="A36" s="24">
        <v>40</v>
      </c>
      <c r="B36" s="22" t="s">
        <v>293</v>
      </c>
      <c r="C36" s="24" t="s">
        <v>40</v>
      </c>
      <c r="D36" s="9" t="s">
        <v>41</v>
      </c>
      <c r="E36" s="9" t="s">
        <v>373</v>
      </c>
      <c r="F36" s="28">
        <v>0.5091898148148148</v>
      </c>
      <c r="G36" s="24" t="s">
        <v>282</v>
      </c>
      <c r="H36" s="24">
        <v>67</v>
      </c>
      <c r="I36" s="25">
        <v>1.6433912037037037</v>
      </c>
      <c r="J36" s="22">
        <v>134</v>
      </c>
      <c r="K36" s="22">
        <v>21</v>
      </c>
      <c r="L36" s="22"/>
      <c r="M36" s="29">
        <f>H36+J36+K36-L36</f>
        <v>222</v>
      </c>
      <c r="N36" s="31">
        <v>18</v>
      </c>
    </row>
    <row r="37" spans="1:14" ht="12.75">
      <c r="A37" s="24"/>
      <c r="B37" s="23"/>
      <c r="C37" s="24"/>
      <c r="D37" s="9" t="s">
        <v>42</v>
      </c>
      <c r="E37" s="9" t="s">
        <v>373</v>
      </c>
      <c r="F37" s="28"/>
      <c r="G37" s="24"/>
      <c r="H37" s="24"/>
      <c r="I37" s="23"/>
      <c r="J37" s="23"/>
      <c r="K37" s="23"/>
      <c r="L37" s="23"/>
      <c r="M37" s="30"/>
      <c r="N37" s="31"/>
    </row>
    <row r="38" spans="1:14" ht="12.75">
      <c r="A38" s="22">
        <v>99</v>
      </c>
      <c r="B38" s="22" t="s">
        <v>293</v>
      </c>
      <c r="C38" s="22" t="s">
        <v>343</v>
      </c>
      <c r="D38" s="9" t="s">
        <v>355</v>
      </c>
      <c r="E38" s="9" t="s">
        <v>342</v>
      </c>
      <c r="F38" s="28">
        <v>0.6943287037037037</v>
      </c>
      <c r="G38" s="24" t="s">
        <v>282</v>
      </c>
      <c r="H38" s="24">
        <v>67</v>
      </c>
      <c r="I38" s="25">
        <v>1.849409722222222</v>
      </c>
      <c r="J38" s="22">
        <v>127</v>
      </c>
      <c r="K38" s="22">
        <v>21</v>
      </c>
      <c r="L38" s="22"/>
      <c r="M38" s="29">
        <f>H38+J38+K38-L38</f>
        <v>215</v>
      </c>
      <c r="N38" s="31">
        <v>19</v>
      </c>
    </row>
    <row r="39" spans="1:14" ht="12.75">
      <c r="A39" s="23"/>
      <c r="B39" s="23"/>
      <c r="C39" s="44"/>
      <c r="D39" s="9" t="s">
        <v>356</v>
      </c>
      <c r="E39" s="9" t="s">
        <v>342</v>
      </c>
      <c r="F39" s="28"/>
      <c r="G39" s="24"/>
      <c r="H39" s="24"/>
      <c r="I39" s="23"/>
      <c r="J39" s="23"/>
      <c r="K39" s="23"/>
      <c r="L39" s="23"/>
      <c r="M39" s="30"/>
      <c r="N39" s="31"/>
    </row>
    <row r="40" spans="1:14" ht="12.75">
      <c r="A40" s="24">
        <v>48</v>
      </c>
      <c r="B40" s="22" t="s">
        <v>293</v>
      </c>
      <c r="C40" s="24" t="s">
        <v>91</v>
      </c>
      <c r="D40" s="9" t="s">
        <v>92</v>
      </c>
      <c r="E40" s="9" t="s">
        <v>22</v>
      </c>
      <c r="F40" s="32">
        <v>1.0429398148148148</v>
      </c>
      <c r="G40" s="24" t="s">
        <v>285</v>
      </c>
      <c r="H40" s="24">
        <v>117</v>
      </c>
      <c r="I40" s="32">
        <v>1.9479398148148146</v>
      </c>
      <c r="J40" s="22">
        <v>91</v>
      </c>
      <c r="K40" s="22">
        <v>6</v>
      </c>
      <c r="L40" s="22"/>
      <c r="M40" s="29">
        <f>H40+J40+K40-L40</f>
        <v>214</v>
      </c>
      <c r="N40" s="31">
        <v>20</v>
      </c>
    </row>
    <row r="41" spans="1:14" ht="12.75">
      <c r="A41" s="24"/>
      <c r="B41" s="23"/>
      <c r="C41" s="24"/>
      <c r="D41" s="9" t="s">
        <v>93</v>
      </c>
      <c r="E41" s="9" t="s">
        <v>373</v>
      </c>
      <c r="F41" s="32"/>
      <c r="G41" s="24"/>
      <c r="H41" s="24"/>
      <c r="I41" s="32"/>
      <c r="J41" s="23"/>
      <c r="K41" s="23"/>
      <c r="L41" s="23"/>
      <c r="M41" s="30"/>
      <c r="N41" s="31"/>
    </row>
    <row r="42" spans="1:14" ht="12.75">
      <c r="A42" s="24">
        <v>76</v>
      </c>
      <c r="B42" s="22" t="s">
        <v>293</v>
      </c>
      <c r="C42" s="24" t="s">
        <v>69</v>
      </c>
      <c r="D42" s="9" t="s">
        <v>70</v>
      </c>
      <c r="E42" s="5" t="s">
        <v>373</v>
      </c>
      <c r="F42" s="28">
        <v>0.752824074074074</v>
      </c>
      <c r="G42" s="24" t="s">
        <v>288</v>
      </c>
      <c r="H42" s="24">
        <v>82</v>
      </c>
      <c r="I42" s="28" t="s">
        <v>85</v>
      </c>
      <c r="J42" s="22">
        <v>106</v>
      </c>
      <c r="K42" s="22">
        <v>12</v>
      </c>
      <c r="L42" s="22"/>
      <c r="M42" s="29">
        <f>H42+J42+K42-L42</f>
        <v>200</v>
      </c>
      <c r="N42" s="31">
        <v>21</v>
      </c>
    </row>
    <row r="43" spans="1:14" ht="12.75">
      <c r="A43" s="24"/>
      <c r="B43" s="23"/>
      <c r="C43" s="24"/>
      <c r="D43" s="9" t="s">
        <v>90</v>
      </c>
      <c r="E43" s="5" t="s">
        <v>373</v>
      </c>
      <c r="F43" s="28"/>
      <c r="G43" s="24"/>
      <c r="H43" s="24"/>
      <c r="I43" s="28"/>
      <c r="J43" s="23"/>
      <c r="K43" s="23"/>
      <c r="L43" s="23"/>
      <c r="M43" s="30"/>
      <c r="N43" s="31"/>
    </row>
    <row r="44" spans="1:14" ht="12.75">
      <c r="A44" s="24">
        <v>34</v>
      </c>
      <c r="B44" s="22"/>
      <c r="C44" s="22" t="s">
        <v>357</v>
      </c>
      <c r="D44" s="9" t="s">
        <v>358</v>
      </c>
      <c r="E44" s="9" t="s">
        <v>342</v>
      </c>
      <c r="F44" s="28"/>
      <c r="G44" s="24" t="s">
        <v>302</v>
      </c>
      <c r="H44" s="24">
        <v>63</v>
      </c>
      <c r="I44" s="25">
        <v>1.9212731481481482</v>
      </c>
      <c r="J44" s="22">
        <v>128</v>
      </c>
      <c r="K44" s="22">
        <v>6</v>
      </c>
      <c r="L44" s="22"/>
      <c r="M44" s="29">
        <f>H44+J44+K44-L44</f>
        <v>197</v>
      </c>
      <c r="N44" s="31">
        <v>22</v>
      </c>
    </row>
    <row r="45" spans="1:14" ht="12.75">
      <c r="A45" s="24"/>
      <c r="B45" s="23"/>
      <c r="C45" s="23"/>
      <c r="D45" s="9" t="s">
        <v>359</v>
      </c>
      <c r="E45" s="9" t="s">
        <v>342</v>
      </c>
      <c r="F45" s="28"/>
      <c r="G45" s="24"/>
      <c r="H45" s="24"/>
      <c r="I45" s="23"/>
      <c r="J45" s="23"/>
      <c r="K45" s="23"/>
      <c r="L45" s="23"/>
      <c r="M45" s="30"/>
      <c r="N45" s="31"/>
    </row>
    <row r="46" spans="1:14" ht="12.75">
      <c r="A46" s="24">
        <v>65</v>
      </c>
      <c r="B46" s="22" t="s">
        <v>293</v>
      </c>
      <c r="C46" s="24" t="s">
        <v>27</v>
      </c>
      <c r="D46" s="9" t="s">
        <v>28</v>
      </c>
      <c r="E46" s="9" t="s">
        <v>373</v>
      </c>
      <c r="F46" s="28">
        <v>0.727662037037037</v>
      </c>
      <c r="G46" s="24" t="s">
        <v>282</v>
      </c>
      <c r="H46" s="24">
        <v>67</v>
      </c>
      <c r="I46" s="25">
        <v>1.8696180555555555</v>
      </c>
      <c r="J46" s="22">
        <v>99</v>
      </c>
      <c r="K46" s="22">
        <v>21</v>
      </c>
      <c r="L46" s="22"/>
      <c r="M46" s="29">
        <f>H46+J46+K46-L46</f>
        <v>187</v>
      </c>
      <c r="N46" s="31">
        <v>23</v>
      </c>
    </row>
    <row r="47" spans="1:14" ht="12.75">
      <c r="A47" s="24"/>
      <c r="B47" s="23"/>
      <c r="C47" s="24"/>
      <c r="D47" s="9" t="s">
        <v>128</v>
      </c>
      <c r="E47" s="9" t="s">
        <v>373</v>
      </c>
      <c r="F47" s="28"/>
      <c r="G47" s="24"/>
      <c r="H47" s="24"/>
      <c r="I47" s="23"/>
      <c r="J47" s="23"/>
      <c r="K47" s="23"/>
      <c r="L47" s="23"/>
      <c r="M47" s="30"/>
      <c r="N47" s="31"/>
    </row>
    <row r="48" spans="1:14" ht="12.75">
      <c r="A48" s="24">
        <v>74</v>
      </c>
      <c r="B48" s="22" t="s">
        <v>293</v>
      </c>
      <c r="C48" s="24" t="s">
        <v>404</v>
      </c>
      <c r="D48" s="9" t="s">
        <v>405</v>
      </c>
      <c r="E48" s="9" t="s">
        <v>377</v>
      </c>
      <c r="F48" s="32">
        <v>1.1655902777777778</v>
      </c>
      <c r="G48" s="24" t="s">
        <v>285</v>
      </c>
      <c r="H48" s="24">
        <v>117</v>
      </c>
      <c r="I48" s="32">
        <v>1.9535416666666665</v>
      </c>
      <c r="J48" s="22">
        <v>64</v>
      </c>
      <c r="K48" s="22">
        <v>6</v>
      </c>
      <c r="L48" s="22"/>
      <c r="M48" s="29">
        <f>H48+J48+K48-L48</f>
        <v>187</v>
      </c>
      <c r="N48" s="31">
        <v>24</v>
      </c>
    </row>
    <row r="49" spans="1:14" ht="12.75">
      <c r="A49" s="24"/>
      <c r="B49" s="23"/>
      <c r="C49" s="24"/>
      <c r="D49" s="9" t="s">
        <v>406</v>
      </c>
      <c r="E49" s="9" t="s">
        <v>377</v>
      </c>
      <c r="F49" s="32"/>
      <c r="G49" s="24"/>
      <c r="H49" s="24"/>
      <c r="I49" s="32"/>
      <c r="J49" s="23"/>
      <c r="K49" s="23"/>
      <c r="L49" s="23"/>
      <c r="M49" s="30"/>
      <c r="N49" s="31"/>
    </row>
    <row r="50" spans="1:14" ht="12.75">
      <c r="A50" s="24">
        <v>80</v>
      </c>
      <c r="B50" s="22" t="s">
        <v>292</v>
      </c>
      <c r="C50" s="22" t="s">
        <v>374</v>
      </c>
      <c r="D50" s="9" t="s">
        <v>263</v>
      </c>
      <c r="E50" s="9" t="s">
        <v>375</v>
      </c>
      <c r="F50" s="32">
        <v>1.1824537037037037</v>
      </c>
      <c r="G50" s="24" t="s">
        <v>285</v>
      </c>
      <c r="H50" s="24">
        <v>117</v>
      </c>
      <c r="I50" s="25">
        <v>1.9541203703703705</v>
      </c>
      <c r="J50" s="22">
        <v>59</v>
      </c>
      <c r="K50" s="22">
        <v>6</v>
      </c>
      <c r="L50" s="22"/>
      <c r="M50" s="29">
        <f>H50+J50+K50-L50</f>
        <v>182</v>
      </c>
      <c r="N50" s="31">
        <v>25</v>
      </c>
    </row>
    <row r="51" spans="1:14" ht="12.75">
      <c r="A51" s="24"/>
      <c r="B51" s="23"/>
      <c r="C51" s="23"/>
      <c r="D51" s="9" t="s">
        <v>264</v>
      </c>
      <c r="E51" s="9" t="s">
        <v>375</v>
      </c>
      <c r="F51" s="32"/>
      <c r="G51" s="24"/>
      <c r="H51" s="24"/>
      <c r="I51" s="23"/>
      <c r="J51" s="23"/>
      <c r="K51" s="23"/>
      <c r="L51" s="23"/>
      <c r="M51" s="30"/>
      <c r="N51" s="31"/>
    </row>
    <row r="52" spans="1:14" ht="12.75">
      <c r="A52" s="24">
        <v>81</v>
      </c>
      <c r="B52" s="22" t="s">
        <v>292</v>
      </c>
      <c r="C52" s="24" t="s">
        <v>399</v>
      </c>
      <c r="D52" s="9" t="s">
        <v>400</v>
      </c>
      <c r="E52" s="9" t="s">
        <v>342</v>
      </c>
      <c r="F52" s="28">
        <v>0.734826388888889</v>
      </c>
      <c r="G52" s="24" t="s">
        <v>282</v>
      </c>
      <c r="H52" s="24">
        <v>67</v>
      </c>
      <c r="I52" s="25">
        <v>1.894236111111111</v>
      </c>
      <c r="J52" s="22">
        <v>113</v>
      </c>
      <c r="K52" s="22">
        <v>0</v>
      </c>
      <c r="L52" s="22"/>
      <c r="M52" s="29">
        <f>H52+J52+K52-L52</f>
        <v>180</v>
      </c>
      <c r="N52" s="31">
        <v>26</v>
      </c>
    </row>
    <row r="53" spans="1:14" ht="12.75">
      <c r="A53" s="24"/>
      <c r="B53" s="23"/>
      <c r="C53" s="24"/>
      <c r="D53" s="9" t="s">
        <v>401</v>
      </c>
      <c r="E53" s="9" t="s">
        <v>342</v>
      </c>
      <c r="F53" s="28"/>
      <c r="G53" s="24"/>
      <c r="H53" s="24"/>
      <c r="I53" s="23"/>
      <c r="J53" s="23"/>
      <c r="K53" s="23"/>
      <c r="L53" s="23"/>
      <c r="M53" s="30"/>
      <c r="N53" s="31"/>
    </row>
    <row r="54" spans="1:14" ht="12.75">
      <c r="A54" s="22">
        <v>105</v>
      </c>
      <c r="B54" s="22"/>
      <c r="C54" s="22" t="s">
        <v>162</v>
      </c>
      <c r="D54" s="9" t="s">
        <v>163</v>
      </c>
      <c r="E54" s="9" t="s">
        <v>373</v>
      </c>
      <c r="F54" s="28"/>
      <c r="G54" s="24" t="s">
        <v>295</v>
      </c>
      <c r="H54" s="24">
        <v>55</v>
      </c>
      <c r="I54" s="33">
        <v>1.9392013888888888</v>
      </c>
      <c r="J54" s="22">
        <v>103</v>
      </c>
      <c r="K54" s="22">
        <v>21</v>
      </c>
      <c r="L54" s="22"/>
      <c r="M54" s="29">
        <f>H54+J54+K54-L54</f>
        <v>179</v>
      </c>
      <c r="N54" s="31">
        <v>27</v>
      </c>
    </row>
    <row r="55" spans="1:14" ht="12" customHeight="1">
      <c r="A55" s="23"/>
      <c r="B55" s="23"/>
      <c r="C55" s="23"/>
      <c r="D55" s="9" t="s">
        <v>164</v>
      </c>
      <c r="E55" s="9" t="s">
        <v>373</v>
      </c>
      <c r="F55" s="28"/>
      <c r="G55" s="24"/>
      <c r="H55" s="24"/>
      <c r="I55" s="34"/>
      <c r="J55" s="23"/>
      <c r="K55" s="23"/>
      <c r="L55" s="23"/>
      <c r="M55" s="30"/>
      <c r="N55" s="31"/>
    </row>
    <row r="56" spans="1:14" ht="12.75">
      <c r="A56" s="24">
        <v>97</v>
      </c>
      <c r="B56" s="22" t="s">
        <v>292</v>
      </c>
      <c r="C56" s="24" t="s">
        <v>396</v>
      </c>
      <c r="D56" s="9" t="s">
        <v>397</v>
      </c>
      <c r="E56" s="9" t="s">
        <v>360</v>
      </c>
      <c r="F56" s="32">
        <v>1.2461921296296297</v>
      </c>
      <c r="G56" s="24" t="s">
        <v>285</v>
      </c>
      <c r="H56" s="24">
        <v>117</v>
      </c>
      <c r="I56" s="25">
        <v>1.9374421296296296</v>
      </c>
      <c r="J56" s="22">
        <v>58</v>
      </c>
      <c r="K56" s="22">
        <v>0</v>
      </c>
      <c r="L56" s="22"/>
      <c r="M56" s="29">
        <f>H56+J56+K56-L56</f>
        <v>175</v>
      </c>
      <c r="N56" s="31">
        <v>28</v>
      </c>
    </row>
    <row r="57" spans="1:14" ht="12.75">
      <c r="A57" s="24"/>
      <c r="B57" s="23"/>
      <c r="C57" s="24"/>
      <c r="D57" s="9" t="s">
        <v>398</v>
      </c>
      <c r="E57" s="9" t="s">
        <v>360</v>
      </c>
      <c r="F57" s="32"/>
      <c r="G57" s="24"/>
      <c r="H57" s="24"/>
      <c r="I57" s="23"/>
      <c r="J57" s="23"/>
      <c r="K57" s="23"/>
      <c r="L57" s="23"/>
      <c r="M57" s="30"/>
      <c r="N57" s="31"/>
    </row>
    <row r="58" spans="1:14" ht="12.75">
      <c r="A58" s="22">
        <v>45</v>
      </c>
      <c r="B58" s="22"/>
      <c r="C58" s="22" t="s">
        <v>168</v>
      </c>
      <c r="D58" s="9" t="s">
        <v>169</v>
      </c>
      <c r="E58" s="9" t="s">
        <v>377</v>
      </c>
      <c r="F58" s="28"/>
      <c r="G58" s="24" t="s">
        <v>295</v>
      </c>
      <c r="H58" s="24">
        <v>55</v>
      </c>
      <c r="I58" s="33">
        <v>1.9305555555555554</v>
      </c>
      <c r="J58" s="22">
        <v>97</v>
      </c>
      <c r="K58" s="22">
        <v>21</v>
      </c>
      <c r="L58" s="22"/>
      <c r="M58" s="29">
        <f>H58+J58+K58-L58</f>
        <v>173</v>
      </c>
      <c r="N58" s="31">
        <v>29</v>
      </c>
    </row>
    <row r="59" spans="1:14" ht="12.75">
      <c r="A59" s="23"/>
      <c r="B59" s="23"/>
      <c r="C59" s="23"/>
      <c r="D59" s="9" t="s">
        <v>170</v>
      </c>
      <c r="E59" s="9" t="s">
        <v>377</v>
      </c>
      <c r="F59" s="28"/>
      <c r="G59" s="24"/>
      <c r="H59" s="24"/>
      <c r="I59" s="34"/>
      <c r="J59" s="23"/>
      <c r="K59" s="23"/>
      <c r="L59" s="23"/>
      <c r="M59" s="30"/>
      <c r="N59" s="31"/>
    </row>
    <row r="60" spans="1:14" ht="12.75">
      <c r="A60" s="22">
        <v>47</v>
      </c>
      <c r="B60" s="22" t="s">
        <v>292</v>
      </c>
      <c r="C60" s="22" t="s">
        <v>368</v>
      </c>
      <c r="D60" s="9" t="s">
        <v>259</v>
      </c>
      <c r="E60" s="9" t="s">
        <v>377</v>
      </c>
      <c r="F60" s="28">
        <v>0.9229282407407408</v>
      </c>
      <c r="G60" s="24" t="s">
        <v>288</v>
      </c>
      <c r="H60" s="24">
        <v>82</v>
      </c>
      <c r="I60" s="25">
        <v>1.7128703703703705</v>
      </c>
      <c r="J60" s="22">
        <v>84</v>
      </c>
      <c r="K60" s="22">
        <v>6</v>
      </c>
      <c r="L60" s="22"/>
      <c r="M60" s="29">
        <f>H60+J60+K60-L60</f>
        <v>172</v>
      </c>
      <c r="N60" s="31">
        <v>30</v>
      </c>
    </row>
    <row r="61" spans="1:14" ht="12.75">
      <c r="A61" s="23"/>
      <c r="B61" s="23"/>
      <c r="C61" s="23"/>
      <c r="D61" s="9" t="s">
        <v>260</v>
      </c>
      <c r="E61" s="9" t="s">
        <v>377</v>
      </c>
      <c r="F61" s="28"/>
      <c r="G61" s="24"/>
      <c r="H61" s="24"/>
      <c r="I61" s="23"/>
      <c r="J61" s="23"/>
      <c r="K61" s="23"/>
      <c r="L61" s="23"/>
      <c r="M61" s="30"/>
      <c r="N61" s="31"/>
    </row>
    <row r="62" spans="1:14" ht="12.75">
      <c r="A62" s="22">
        <v>42</v>
      </c>
      <c r="B62" s="22" t="s">
        <v>292</v>
      </c>
      <c r="C62" s="22" t="s">
        <v>180</v>
      </c>
      <c r="D62" s="9" t="s">
        <v>181</v>
      </c>
      <c r="E62" s="9" t="s">
        <v>373</v>
      </c>
      <c r="F62" s="32">
        <v>1.0405555555555555</v>
      </c>
      <c r="G62" s="24" t="s">
        <v>285</v>
      </c>
      <c r="H62" s="24">
        <v>117</v>
      </c>
      <c r="I62" s="32">
        <v>2.030428240740741</v>
      </c>
      <c r="J62" s="22">
        <v>138</v>
      </c>
      <c r="K62" s="22">
        <v>21</v>
      </c>
      <c r="L62" s="22">
        <v>104</v>
      </c>
      <c r="M62" s="29">
        <f>H62+J62+K62-L62</f>
        <v>172</v>
      </c>
      <c r="N62" s="31">
        <v>31</v>
      </c>
    </row>
    <row r="63" spans="1:14" ht="12.75">
      <c r="A63" s="23"/>
      <c r="B63" s="23"/>
      <c r="C63" s="23"/>
      <c r="D63" s="9" t="s">
        <v>182</v>
      </c>
      <c r="E63" s="9" t="s">
        <v>373</v>
      </c>
      <c r="F63" s="32"/>
      <c r="G63" s="24"/>
      <c r="H63" s="24"/>
      <c r="I63" s="32"/>
      <c r="J63" s="23"/>
      <c r="K63" s="23"/>
      <c r="L63" s="23"/>
      <c r="M63" s="30"/>
      <c r="N63" s="31"/>
    </row>
    <row r="64" spans="1:14" ht="12.75">
      <c r="A64" s="22">
        <v>89</v>
      </c>
      <c r="B64" s="22" t="s">
        <v>293</v>
      </c>
      <c r="C64" s="22" t="s">
        <v>272</v>
      </c>
      <c r="D64" s="9" t="s">
        <v>273</v>
      </c>
      <c r="E64" s="9" t="s">
        <v>373</v>
      </c>
      <c r="F64" s="28"/>
      <c r="G64" s="24" t="s">
        <v>285</v>
      </c>
      <c r="H64" s="24">
        <v>117</v>
      </c>
      <c r="I64" s="25">
        <v>1.8913888888888888</v>
      </c>
      <c r="J64" s="22">
        <v>34</v>
      </c>
      <c r="K64" s="22">
        <v>15</v>
      </c>
      <c r="L64" s="22"/>
      <c r="M64" s="29">
        <f>H64+J64+K64-L64</f>
        <v>166</v>
      </c>
      <c r="N64" s="31">
        <v>32</v>
      </c>
    </row>
    <row r="65" spans="1:14" ht="12.75">
      <c r="A65" s="23"/>
      <c r="B65" s="23"/>
      <c r="C65" s="23"/>
      <c r="D65" s="9" t="s">
        <v>340</v>
      </c>
      <c r="E65" s="9" t="s">
        <v>373</v>
      </c>
      <c r="F65" s="28"/>
      <c r="G65" s="24"/>
      <c r="H65" s="24"/>
      <c r="I65" s="23"/>
      <c r="J65" s="23"/>
      <c r="K65" s="23"/>
      <c r="L65" s="23"/>
      <c r="M65" s="30"/>
      <c r="N65" s="31"/>
    </row>
    <row r="66" spans="1:14" ht="12.75">
      <c r="A66" s="22">
        <v>79</v>
      </c>
      <c r="B66" s="22" t="s">
        <v>293</v>
      </c>
      <c r="C66" s="22" t="s">
        <v>152</v>
      </c>
      <c r="D66" s="9" t="s">
        <v>153</v>
      </c>
      <c r="E66" s="9" t="s">
        <v>373</v>
      </c>
      <c r="F66" s="28">
        <v>0.8859722222222222</v>
      </c>
      <c r="G66" s="24" t="s">
        <v>288</v>
      </c>
      <c r="H66" s="24">
        <v>82</v>
      </c>
      <c r="I66" s="28" t="s">
        <v>86</v>
      </c>
      <c r="J66" s="22">
        <v>76</v>
      </c>
      <c r="K66" s="22">
        <v>6</v>
      </c>
      <c r="L66" s="22"/>
      <c r="M66" s="29">
        <f>H66+J66+K66-L66</f>
        <v>164</v>
      </c>
      <c r="N66" s="31">
        <v>33</v>
      </c>
    </row>
    <row r="67" spans="1:14" ht="12.75">
      <c r="A67" s="23"/>
      <c r="B67" s="23"/>
      <c r="C67" s="23"/>
      <c r="D67" s="9" t="s">
        <v>154</v>
      </c>
      <c r="E67" s="9" t="s">
        <v>373</v>
      </c>
      <c r="F67" s="28"/>
      <c r="G67" s="24"/>
      <c r="H67" s="24"/>
      <c r="I67" s="28"/>
      <c r="J67" s="23"/>
      <c r="K67" s="23"/>
      <c r="L67" s="23"/>
      <c r="M67" s="30"/>
      <c r="N67" s="31"/>
    </row>
    <row r="68" spans="1:14" ht="12.75">
      <c r="A68" s="24">
        <v>35</v>
      </c>
      <c r="B68" s="22" t="s">
        <v>293</v>
      </c>
      <c r="C68" s="24" t="s">
        <v>13</v>
      </c>
      <c r="D68" s="9" t="s">
        <v>14</v>
      </c>
      <c r="E68" s="5" t="s">
        <v>377</v>
      </c>
      <c r="F68" s="28">
        <v>0.6484027777777778</v>
      </c>
      <c r="G68" s="24" t="s">
        <v>282</v>
      </c>
      <c r="H68" s="24">
        <v>67</v>
      </c>
      <c r="I68" s="25">
        <v>1.6433912037037037</v>
      </c>
      <c r="J68" s="22">
        <v>90</v>
      </c>
      <c r="K68" s="22">
        <v>6</v>
      </c>
      <c r="L68" s="22"/>
      <c r="M68" s="29">
        <f>H68+J68+K68-L68</f>
        <v>163</v>
      </c>
      <c r="N68" s="31">
        <v>34</v>
      </c>
    </row>
    <row r="69" spans="1:14" ht="12.75">
      <c r="A69" s="24"/>
      <c r="B69" s="23"/>
      <c r="C69" s="24"/>
      <c r="D69" s="9" t="s">
        <v>15</v>
      </c>
      <c r="E69" s="5" t="s">
        <v>16</v>
      </c>
      <c r="F69" s="28"/>
      <c r="G69" s="24"/>
      <c r="H69" s="24"/>
      <c r="I69" s="23"/>
      <c r="J69" s="23"/>
      <c r="K69" s="23"/>
      <c r="L69" s="23"/>
      <c r="M69" s="30"/>
      <c r="N69" s="31"/>
    </row>
    <row r="70" spans="1:14" ht="12.75">
      <c r="A70" s="24">
        <v>61</v>
      </c>
      <c r="B70" s="22" t="s">
        <v>293</v>
      </c>
      <c r="C70" s="22" t="s">
        <v>365</v>
      </c>
      <c r="D70" s="9" t="s">
        <v>257</v>
      </c>
      <c r="E70" s="9" t="s">
        <v>344</v>
      </c>
      <c r="F70" s="28">
        <v>0.797488425925926</v>
      </c>
      <c r="G70" s="24" t="s">
        <v>282</v>
      </c>
      <c r="H70" s="24">
        <v>67</v>
      </c>
      <c r="I70" s="33">
        <v>1.6947916666666667</v>
      </c>
      <c r="J70" s="22">
        <v>73</v>
      </c>
      <c r="K70" s="22">
        <v>21</v>
      </c>
      <c r="L70" s="22"/>
      <c r="M70" s="29">
        <f>H70+J70+K70-L70</f>
        <v>161</v>
      </c>
      <c r="N70" s="31">
        <v>35</v>
      </c>
    </row>
    <row r="71" spans="1:14" ht="12.75">
      <c r="A71" s="24"/>
      <c r="B71" s="23"/>
      <c r="C71" s="23"/>
      <c r="D71" s="9" t="s">
        <v>258</v>
      </c>
      <c r="E71" s="9" t="s">
        <v>344</v>
      </c>
      <c r="F71" s="28"/>
      <c r="G71" s="24"/>
      <c r="H71" s="24"/>
      <c r="I71" s="34"/>
      <c r="J71" s="23"/>
      <c r="K71" s="23"/>
      <c r="L71" s="23"/>
      <c r="M71" s="30"/>
      <c r="N71" s="31"/>
    </row>
    <row r="72" spans="1:14" ht="12.75">
      <c r="A72" s="22">
        <v>109</v>
      </c>
      <c r="B72" s="22" t="s">
        <v>293</v>
      </c>
      <c r="C72" s="22" t="s">
        <v>65</v>
      </c>
      <c r="D72" s="9" t="s">
        <v>231</v>
      </c>
      <c r="E72" s="9" t="s">
        <v>232</v>
      </c>
      <c r="F72" s="28"/>
      <c r="G72" s="24" t="s">
        <v>295</v>
      </c>
      <c r="H72" s="24">
        <v>55</v>
      </c>
      <c r="I72" s="25">
        <v>1.8726041666666668</v>
      </c>
      <c r="J72" s="22">
        <v>87</v>
      </c>
      <c r="K72" s="22">
        <v>6</v>
      </c>
      <c r="L72" s="22"/>
      <c r="M72" s="29">
        <f>H72+J72+K72-L72</f>
        <v>148</v>
      </c>
      <c r="N72" s="31">
        <v>36</v>
      </c>
    </row>
    <row r="73" spans="1:14" ht="12.75">
      <c r="A73" s="23"/>
      <c r="B73" s="23"/>
      <c r="C73" s="23"/>
      <c r="D73" s="9" t="s">
        <v>233</v>
      </c>
      <c r="E73" s="9" t="s">
        <v>232</v>
      </c>
      <c r="F73" s="28"/>
      <c r="G73" s="24"/>
      <c r="H73" s="24"/>
      <c r="I73" s="23"/>
      <c r="J73" s="23"/>
      <c r="K73" s="23"/>
      <c r="L73" s="23"/>
      <c r="M73" s="30"/>
      <c r="N73" s="31"/>
    </row>
    <row r="74" spans="1:14" ht="12.75">
      <c r="A74" s="22">
        <v>41</v>
      </c>
      <c r="B74" s="22" t="s">
        <v>292</v>
      </c>
      <c r="C74" s="22" t="s">
        <v>118</v>
      </c>
      <c r="D74" s="9" t="s">
        <v>119</v>
      </c>
      <c r="E74" s="9" t="s">
        <v>361</v>
      </c>
      <c r="F74" s="32">
        <v>1.2386342592592594</v>
      </c>
      <c r="G74" s="24" t="s">
        <v>288</v>
      </c>
      <c r="H74" s="24">
        <v>82</v>
      </c>
      <c r="I74" s="25">
        <v>1.890462962962963</v>
      </c>
      <c r="J74" s="22">
        <v>43</v>
      </c>
      <c r="K74" s="22">
        <v>21</v>
      </c>
      <c r="L74" s="22"/>
      <c r="M74" s="29">
        <f>H74+J74+K74-L74</f>
        <v>146</v>
      </c>
      <c r="N74" s="31">
        <v>37</v>
      </c>
    </row>
    <row r="75" spans="1:14" ht="12.75">
      <c r="A75" s="23"/>
      <c r="B75" s="23"/>
      <c r="C75" s="23"/>
      <c r="D75" s="9" t="s">
        <v>120</v>
      </c>
      <c r="E75" s="9" t="s">
        <v>361</v>
      </c>
      <c r="F75" s="32"/>
      <c r="G75" s="24"/>
      <c r="H75" s="24"/>
      <c r="I75" s="23"/>
      <c r="J75" s="23"/>
      <c r="K75" s="23"/>
      <c r="L75" s="23"/>
      <c r="M75" s="30"/>
      <c r="N75" s="31"/>
    </row>
    <row r="76" spans="1:14" ht="12.75">
      <c r="A76" s="22">
        <v>91</v>
      </c>
      <c r="B76" s="22"/>
      <c r="C76" s="22" t="s">
        <v>187</v>
      </c>
      <c r="D76" s="9" t="s">
        <v>188</v>
      </c>
      <c r="E76" s="9" t="s">
        <v>189</v>
      </c>
      <c r="F76" s="28"/>
      <c r="G76" s="24" t="s">
        <v>295</v>
      </c>
      <c r="H76" s="24">
        <v>55</v>
      </c>
      <c r="I76" s="33">
        <v>1.941851851851852</v>
      </c>
      <c r="J76" s="22">
        <v>84</v>
      </c>
      <c r="K76" s="22">
        <v>6</v>
      </c>
      <c r="L76" s="22"/>
      <c r="M76" s="29">
        <f>H76+J76+K76-L76</f>
        <v>145</v>
      </c>
      <c r="N76" s="31">
        <v>38</v>
      </c>
    </row>
    <row r="77" spans="1:14" ht="12.75">
      <c r="A77" s="23"/>
      <c r="B77" s="23"/>
      <c r="C77" s="23"/>
      <c r="D77" s="9" t="s">
        <v>190</v>
      </c>
      <c r="E77" s="9" t="s">
        <v>189</v>
      </c>
      <c r="F77" s="28"/>
      <c r="G77" s="24"/>
      <c r="H77" s="24"/>
      <c r="I77" s="34"/>
      <c r="J77" s="23"/>
      <c r="K77" s="23"/>
      <c r="L77" s="23"/>
      <c r="M77" s="30"/>
      <c r="N77" s="31"/>
    </row>
    <row r="78" spans="1:14" ht="12.75">
      <c r="A78" s="24">
        <v>63</v>
      </c>
      <c r="B78" s="22" t="s">
        <v>293</v>
      </c>
      <c r="C78" s="24" t="s">
        <v>36</v>
      </c>
      <c r="D78" s="9" t="s">
        <v>37</v>
      </c>
      <c r="E78" s="5" t="s">
        <v>38</v>
      </c>
      <c r="F78" s="28"/>
      <c r="G78" s="24" t="s">
        <v>295</v>
      </c>
      <c r="H78" s="24">
        <v>55</v>
      </c>
      <c r="I78" s="25">
        <v>1.666585648148148</v>
      </c>
      <c r="J78" s="22">
        <v>81</v>
      </c>
      <c r="K78" s="22">
        <v>0</v>
      </c>
      <c r="L78" s="22"/>
      <c r="M78" s="29">
        <f>H78+J78+K78-L78</f>
        <v>136</v>
      </c>
      <c r="N78" s="31">
        <v>39</v>
      </c>
    </row>
    <row r="79" spans="1:14" ht="12" customHeight="1">
      <c r="A79" s="24"/>
      <c r="B79" s="23"/>
      <c r="C79" s="24"/>
      <c r="D79" s="9" t="s">
        <v>39</v>
      </c>
      <c r="E79" s="5" t="s">
        <v>38</v>
      </c>
      <c r="F79" s="28"/>
      <c r="G79" s="24"/>
      <c r="H79" s="24"/>
      <c r="I79" s="23"/>
      <c r="J79" s="23"/>
      <c r="K79" s="23"/>
      <c r="L79" s="23"/>
      <c r="M79" s="30"/>
      <c r="N79" s="31"/>
    </row>
    <row r="80" spans="1:22" ht="12.75">
      <c r="A80" s="22">
        <v>94</v>
      </c>
      <c r="B80" s="22" t="s">
        <v>293</v>
      </c>
      <c r="C80" s="22" t="s">
        <v>159</v>
      </c>
      <c r="D80" s="9" t="s">
        <v>160</v>
      </c>
      <c r="E80" s="9" t="s">
        <v>373</v>
      </c>
      <c r="F80" s="32">
        <v>1.14375</v>
      </c>
      <c r="G80" s="24" t="s">
        <v>285</v>
      </c>
      <c r="H80" s="24">
        <v>117</v>
      </c>
      <c r="I80" s="22" t="s">
        <v>88</v>
      </c>
      <c r="J80" s="22">
        <v>18</v>
      </c>
      <c r="K80" s="22">
        <v>0</v>
      </c>
      <c r="L80" s="22"/>
      <c r="M80" s="29">
        <f>H80+J80+K80-L80</f>
        <v>135</v>
      </c>
      <c r="N80" s="31">
        <v>40</v>
      </c>
      <c r="P80" s="20"/>
      <c r="Q80" s="20"/>
      <c r="R80" s="21"/>
      <c r="S80" s="20"/>
      <c r="T80" s="20"/>
      <c r="U80" s="20"/>
      <c r="V80" s="20"/>
    </row>
    <row r="81" spans="1:22" ht="12.75">
      <c r="A81" s="23"/>
      <c r="B81" s="23"/>
      <c r="C81" s="23"/>
      <c r="D81" s="9" t="s">
        <v>161</v>
      </c>
      <c r="E81" s="9" t="s">
        <v>373</v>
      </c>
      <c r="F81" s="32"/>
      <c r="G81" s="24"/>
      <c r="H81" s="24"/>
      <c r="I81" s="23"/>
      <c r="J81" s="23"/>
      <c r="K81" s="23"/>
      <c r="L81" s="23"/>
      <c r="M81" s="30"/>
      <c r="N81" s="31"/>
      <c r="P81" s="20"/>
      <c r="Q81" s="20"/>
      <c r="R81" s="21"/>
      <c r="S81" s="20"/>
      <c r="T81" s="20"/>
      <c r="U81" s="20"/>
      <c r="V81" s="20"/>
    </row>
    <row r="82" spans="1:14" ht="12.75">
      <c r="A82" s="22">
        <v>54</v>
      </c>
      <c r="B82" s="22" t="s">
        <v>293</v>
      </c>
      <c r="C82" s="22" t="s">
        <v>280</v>
      </c>
      <c r="D82" s="9" t="s">
        <v>314</v>
      </c>
      <c r="E82" s="9" t="s">
        <v>373</v>
      </c>
      <c r="F82" s="28"/>
      <c r="G82" s="24" t="s">
        <v>285</v>
      </c>
      <c r="H82" s="24">
        <v>117</v>
      </c>
      <c r="I82" s="28" t="s">
        <v>76</v>
      </c>
      <c r="J82" s="22">
        <v>12</v>
      </c>
      <c r="K82" s="22">
        <v>0</v>
      </c>
      <c r="L82" s="22"/>
      <c r="M82" s="29">
        <f>H82+J82+K82-L82</f>
        <v>129</v>
      </c>
      <c r="N82" s="31">
        <v>41</v>
      </c>
    </row>
    <row r="83" spans="1:14" ht="12.75">
      <c r="A83" s="23"/>
      <c r="B83" s="23"/>
      <c r="C83" s="23"/>
      <c r="D83" s="9" t="s">
        <v>315</v>
      </c>
      <c r="E83" s="9" t="s">
        <v>373</v>
      </c>
      <c r="F83" s="28"/>
      <c r="G83" s="24"/>
      <c r="H83" s="24"/>
      <c r="I83" s="28"/>
      <c r="J83" s="23"/>
      <c r="K83" s="23"/>
      <c r="L83" s="23"/>
      <c r="M83" s="30"/>
      <c r="N83" s="31"/>
    </row>
    <row r="84" spans="1:14" ht="12.75">
      <c r="A84" s="24">
        <v>101</v>
      </c>
      <c r="B84" s="22" t="s">
        <v>293</v>
      </c>
      <c r="C84" s="22" t="s">
        <v>146</v>
      </c>
      <c r="D84" s="9" t="s">
        <v>147</v>
      </c>
      <c r="E84" s="9" t="s">
        <v>148</v>
      </c>
      <c r="F84" s="28">
        <v>0.8267476851851852</v>
      </c>
      <c r="G84" s="24" t="s">
        <v>282</v>
      </c>
      <c r="H84" s="24">
        <v>67</v>
      </c>
      <c r="I84" s="32">
        <v>1.667314814814815</v>
      </c>
      <c r="J84" s="22">
        <v>61</v>
      </c>
      <c r="K84" s="22">
        <v>0</v>
      </c>
      <c r="L84" s="22"/>
      <c r="M84" s="29">
        <f>H84+J84+K84-L84</f>
        <v>128</v>
      </c>
      <c r="N84" s="31">
        <v>42</v>
      </c>
    </row>
    <row r="85" spans="1:14" ht="12.75">
      <c r="A85" s="24"/>
      <c r="B85" s="23"/>
      <c r="C85" s="23"/>
      <c r="D85" s="9" t="s">
        <v>151</v>
      </c>
      <c r="E85" s="9" t="s">
        <v>373</v>
      </c>
      <c r="F85" s="28"/>
      <c r="G85" s="24"/>
      <c r="H85" s="24"/>
      <c r="I85" s="32"/>
      <c r="J85" s="23"/>
      <c r="K85" s="23"/>
      <c r="L85" s="23"/>
      <c r="M85" s="30"/>
      <c r="N85" s="31"/>
    </row>
    <row r="86" spans="1:14" ht="12.75">
      <c r="A86" s="24">
        <v>69</v>
      </c>
      <c r="B86" s="22" t="s">
        <v>292</v>
      </c>
      <c r="C86" s="22" t="s">
        <v>9</v>
      </c>
      <c r="D86" s="9" t="s">
        <v>10</v>
      </c>
      <c r="E86" s="5" t="s">
        <v>344</v>
      </c>
      <c r="F86" s="32">
        <v>1.082974537037037</v>
      </c>
      <c r="G86" s="24" t="s">
        <v>285</v>
      </c>
      <c r="H86" s="24">
        <v>117</v>
      </c>
      <c r="I86" s="32">
        <v>1.082974537037037</v>
      </c>
      <c r="J86" s="10"/>
      <c r="K86" s="22">
        <v>0</v>
      </c>
      <c r="L86" s="22"/>
      <c r="M86" s="29">
        <f>H86+J86+K86-L86</f>
        <v>117</v>
      </c>
      <c r="N86" s="31">
        <v>43</v>
      </c>
    </row>
    <row r="87" spans="1:14" ht="12.75">
      <c r="A87" s="24"/>
      <c r="B87" s="23"/>
      <c r="C87" s="23"/>
      <c r="D87" s="9" t="s">
        <v>11</v>
      </c>
      <c r="E87" s="5" t="s">
        <v>12</v>
      </c>
      <c r="F87" s="32"/>
      <c r="G87" s="24"/>
      <c r="H87" s="24"/>
      <c r="I87" s="32"/>
      <c r="J87" s="11"/>
      <c r="K87" s="23"/>
      <c r="L87" s="23"/>
      <c r="M87" s="30"/>
      <c r="N87" s="31"/>
    </row>
    <row r="88" spans="1:14" ht="12.75">
      <c r="A88" s="22">
        <v>111</v>
      </c>
      <c r="B88" s="22" t="s">
        <v>292</v>
      </c>
      <c r="C88" s="22" t="s">
        <v>300</v>
      </c>
      <c r="D88" s="9" t="s">
        <v>34</v>
      </c>
      <c r="E88" s="7" t="s">
        <v>373</v>
      </c>
      <c r="F88" s="28"/>
      <c r="G88" s="24" t="s">
        <v>285</v>
      </c>
      <c r="H88" s="24">
        <v>117</v>
      </c>
      <c r="I88" s="28" t="s">
        <v>75</v>
      </c>
      <c r="J88" s="22">
        <v>0</v>
      </c>
      <c r="K88" s="22">
        <v>0</v>
      </c>
      <c r="L88" s="22"/>
      <c r="M88" s="29">
        <f>H88+J88+K88-L88</f>
        <v>117</v>
      </c>
      <c r="N88" s="31">
        <v>44</v>
      </c>
    </row>
    <row r="89" spans="1:14" ht="12.75">
      <c r="A89" s="23"/>
      <c r="B89" s="23"/>
      <c r="C89" s="23"/>
      <c r="D89" s="9" t="s">
        <v>35</v>
      </c>
      <c r="E89" s="7" t="s">
        <v>373</v>
      </c>
      <c r="F89" s="28"/>
      <c r="G89" s="24"/>
      <c r="H89" s="24"/>
      <c r="I89" s="28"/>
      <c r="J89" s="23"/>
      <c r="K89" s="23"/>
      <c r="L89" s="23"/>
      <c r="M89" s="30"/>
      <c r="N89" s="31"/>
    </row>
    <row r="90" spans="1:14" ht="12.75">
      <c r="A90" s="24">
        <v>64</v>
      </c>
      <c r="B90" s="22" t="s">
        <v>292</v>
      </c>
      <c r="C90" s="24" t="s">
        <v>115</v>
      </c>
      <c r="D90" s="9" t="s">
        <v>116</v>
      </c>
      <c r="E90" s="9" t="s">
        <v>342</v>
      </c>
      <c r="F90" s="28">
        <v>0.9300694444444444</v>
      </c>
      <c r="G90" s="24" t="s">
        <v>288</v>
      </c>
      <c r="H90" s="24">
        <v>82</v>
      </c>
      <c r="I90" s="25">
        <v>1.5805555555555557</v>
      </c>
      <c r="J90" s="22">
        <v>33</v>
      </c>
      <c r="K90" s="22">
        <v>0</v>
      </c>
      <c r="L90" s="22"/>
      <c r="M90" s="29">
        <f>H90+J90+K90-L90</f>
        <v>115</v>
      </c>
      <c r="N90" s="31">
        <v>45</v>
      </c>
    </row>
    <row r="91" spans="1:14" ht="12.75">
      <c r="A91" s="24"/>
      <c r="B91" s="23"/>
      <c r="C91" s="24"/>
      <c r="D91" s="9" t="s">
        <v>117</v>
      </c>
      <c r="E91" s="9" t="s">
        <v>344</v>
      </c>
      <c r="F91" s="28"/>
      <c r="G91" s="24"/>
      <c r="H91" s="24"/>
      <c r="I91" s="23"/>
      <c r="J91" s="23"/>
      <c r="K91" s="23"/>
      <c r="L91" s="23"/>
      <c r="M91" s="30"/>
      <c r="N91" s="31"/>
    </row>
    <row r="92" spans="1:14" ht="12.75">
      <c r="A92" s="22">
        <v>70</v>
      </c>
      <c r="B92" s="22" t="s">
        <v>293</v>
      </c>
      <c r="C92" s="22" t="s">
        <v>135</v>
      </c>
      <c r="D92" s="9" t="s">
        <v>136</v>
      </c>
      <c r="E92" s="9" t="s">
        <v>137</v>
      </c>
      <c r="F92" s="28">
        <v>0.9711805555555556</v>
      </c>
      <c r="G92" s="24" t="s">
        <v>288</v>
      </c>
      <c r="H92" s="24">
        <v>82</v>
      </c>
      <c r="I92" s="25">
        <v>1.4203703703703703</v>
      </c>
      <c r="J92" s="22">
        <v>15</v>
      </c>
      <c r="K92" s="22">
        <v>6</v>
      </c>
      <c r="L92" s="22"/>
      <c r="M92" s="29">
        <f>H92+J92+K92-L92</f>
        <v>103</v>
      </c>
      <c r="N92" s="31">
        <v>46</v>
      </c>
    </row>
    <row r="93" spans="1:14" ht="12.75">
      <c r="A93" s="23"/>
      <c r="B93" s="23"/>
      <c r="C93" s="23"/>
      <c r="D93" s="9" t="s">
        <v>138</v>
      </c>
      <c r="E93" s="9" t="s">
        <v>373</v>
      </c>
      <c r="F93" s="28"/>
      <c r="G93" s="24"/>
      <c r="H93" s="24"/>
      <c r="I93" s="23"/>
      <c r="J93" s="23"/>
      <c r="K93" s="23"/>
      <c r="L93" s="23"/>
      <c r="M93" s="30"/>
      <c r="N93" s="31"/>
    </row>
    <row r="94" spans="1:14" ht="12.75">
      <c r="A94" s="24">
        <v>62</v>
      </c>
      <c r="B94" s="22" t="s">
        <v>292</v>
      </c>
      <c r="C94" s="24" t="s">
        <v>362</v>
      </c>
      <c r="D94" s="9" t="s">
        <v>253</v>
      </c>
      <c r="E94" s="5" t="s">
        <v>344</v>
      </c>
      <c r="F94" s="32">
        <v>1.0799652777777777</v>
      </c>
      <c r="G94" s="24" t="s">
        <v>285</v>
      </c>
      <c r="H94" s="24">
        <v>117</v>
      </c>
      <c r="I94" s="32" t="s">
        <v>84</v>
      </c>
      <c r="J94" s="22">
        <v>73</v>
      </c>
      <c r="K94" s="22">
        <v>6</v>
      </c>
      <c r="L94" s="22">
        <v>96</v>
      </c>
      <c r="M94" s="29">
        <f>H94+J94+K94-L94</f>
        <v>100</v>
      </c>
      <c r="N94" s="31">
        <v>47</v>
      </c>
    </row>
    <row r="95" spans="1:14" ht="12.75">
      <c r="A95" s="24"/>
      <c r="B95" s="23"/>
      <c r="C95" s="24"/>
      <c r="D95" s="9" t="s">
        <v>254</v>
      </c>
      <c r="E95" s="5" t="s">
        <v>344</v>
      </c>
      <c r="F95" s="32"/>
      <c r="G95" s="24"/>
      <c r="H95" s="24"/>
      <c r="I95" s="32"/>
      <c r="J95" s="23"/>
      <c r="K95" s="23"/>
      <c r="L95" s="23"/>
      <c r="M95" s="30"/>
      <c r="N95" s="31"/>
    </row>
    <row r="96" spans="1:14" ht="12.75">
      <c r="A96" s="24">
        <v>59</v>
      </c>
      <c r="B96" s="22" t="s">
        <v>293</v>
      </c>
      <c r="C96" s="22" t="s">
        <v>351</v>
      </c>
      <c r="D96" s="9" t="s">
        <v>371</v>
      </c>
      <c r="E96" s="9" t="s">
        <v>344</v>
      </c>
      <c r="F96" s="28"/>
      <c r="G96" s="24" t="s">
        <v>295</v>
      </c>
      <c r="H96" s="24">
        <v>55</v>
      </c>
      <c r="I96" s="25">
        <v>1.7447800925925927</v>
      </c>
      <c r="J96" s="22">
        <v>44</v>
      </c>
      <c r="K96" s="22">
        <v>0</v>
      </c>
      <c r="L96" s="22"/>
      <c r="M96" s="29">
        <f>H96+J96+K96-L96</f>
        <v>99</v>
      </c>
      <c r="N96" s="31">
        <v>48</v>
      </c>
    </row>
    <row r="97" spans="1:14" ht="12.75">
      <c r="A97" s="24"/>
      <c r="B97" s="23"/>
      <c r="C97" s="23"/>
      <c r="D97" s="9" t="s">
        <v>353</v>
      </c>
      <c r="E97" s="9" t="s">
        <v>354</v>
      </c>
      <c r="F97" s="28"/>
      <c r="G97" s="24"/>
      <c r="H97" s="24"/>
      <c r="I97" s="23"/>
      <c r="J97" s="23"/>
      <c r="K97" s="23"/>
      <c r="L97" s="23"/>
      <c r="M97" s="30"/>
      <c r="N97" s="31"/>
    </row>
    <row r="98" spans="1:14" ht="12.75">
      <c r="A98" s="24">
        <v>104</v>
      </c>
      <c r="B98" s="22" t="s">
        <v>293</v>
      </c>
      <c r="C98" s="24" t="s">
        <v>17</v>
      </c>
      <c r="D98" s="9" t="s">
        <v>18</v>
      </c>
      <c r="E98" s="9" t="s">
        <v>342</v>
      </c>
      <c r="F98" s="28">
        <v>0.7568402777777777</v>
      </c>
      <c r="G98" s="24" t="s">
        <v>71</v>
      </c>
      <c r="H98" s="24">
        <v>92</v>
      </c>
      <c r="I98" s="28">
        <v>0.7568402777777777</v>
      </c>
      <c r="J98" s="22">
        <v>0</v>
      </c>
      <c r="K98" s="22">
        <v>0</v>
      </c>
      <c r="L98" s="22"/>
      <c r="M98" s="29">
        <f>H98+J98+K98-L98</f>
        <v>92</v>
      </c>
      <c r="N98" s="31">
        <v>49</v>
      </c>
    </row>
    <row r="99" spans="1:14" ht="12.75">
      <c r="A99" s="24"/>
      <c r="B99" s="23"/>
      <c r="C99" s="24"/>
      <c r="D99" s="9" t="s">
        <v>19</v>
      </c>
      <c r="E99" s="9" t="s">
        <v>342</v>
      </c>
      <c r="F99" s="28"/>
      <c r="G99" s="24"/>
      <c r="H99" s="24"/>
      <c r="I99" s="28"/>
      <c r="J99" s="23"/>
      <c r="K99" s="23"/>
      <c r="L99" s="23"/>
      <c r="M99" s="30"/>
      <c r="N99" s="31"/>
    </row>
    <row r="100" spans="1:14" ht="12.75">
      <c r="A100" s="24">
        <v>68</v>
      </c>
      <c r="B100" s="22" t="s">
        <v>293</v>
      </c>
      <c r="C100" s="24" t="s">
        <v>0</v>
      </c>
      <c r="D100" s="9" t="s">
        <v>1</v>
      </c>
      <c r="E100" s="9" t="s">
        <v>342</v>
      </c>
      <c r="F100" s="28">
        <v>0.8671759259259259</v>
      </c>
      <c r="G100" s="24" t="s">
        <v>291</v>
      </c>
      <c r="H100" s="24">
        <v>87</v>
      </c>
      <c r="I100" s="26">
        <v>0.8671759259259259</v>
      </c>
      <c r="J100" s="10"/>
      <c r="K100" s="22"/>
      <c r="L100" s="22"/>
      <c r="M100" s="29">
        <f>H100+J100+K100-L100</f>
        <v>87</v>
      </c>
      <c r="N100" s="31">
        <v>50</v>
      </c>
    </row>
    <row r="101" spans="1:14" ht="12.75">
      <c r="A101" s="24"/>
      <c r="B101" s="23"/>
      <c r="C101" s="24"/>
      <c r="D101" s="9" t="s">
        <v>2</v>
      </c>
      <c r="E101" s="9" t="s">
        <v>342</v>
      </c>
      <c r="F101" s="28"/>
      <c r="G101" s="24"/>
      <c r="H101" s="24"/>
      <c r="I101" s="27"/>
      <c r="J101" s="11"/>
      <c r="K101" s="23"/>
      <c r="L101" s="23"/>
      <c r="M101" s="30"/>
      <c r="N101" s="31"/>
    </row>
    <row r="102" spans="1:14" ht="12.75">
      <c r="A102" s="22">
        <v>102</v>
      </c>
      <c r="B102" s="22" t="s">
        <v>293</v>
      </c>
      <c r="C102" s="22" t="s">
        <v>132</v>
      </c>
      <c r="D102" s="9" t="s">
        <v>225</v>
      </c>
      <c r="E102" s="7" t="s">
        <v>373</v>
      </c>
      <c r="F102" s="32">
        <v>1.0536342592592594</v>
      </c>
      <c r="G102" s="24" t="s">
        <v>285</v>
      </c>
      <c r="H102" s="24">
        <v>117</v>
      </c>
      <c r="I102" s="32">
        <v>2.07431712962963</v>
      </c>
      <c r="J102" s="22">
        <v>113</v>
      </c>
      <c r="K102" s="22">
        <v>21</v>
      </c>
      <c r="L102" s="22">
        <v>168</v>
      </c>
      <c r="M102" s="29">
        <f>H102+J102+K102-L102</f>
        <v>83</v>
      </c>
      <c r="N102" s="31">
        <v>51</v>
      </c>
    </row>
    <row r="103" spans="1:14" ht="12.75">
      <c r="A103" s="23"/>
      <c r="B103" s="23"/>
      <c r="C103" s="23"/>
      <c r="D103" s="7" t="s">
        <v>133</v>
      </c>
      <c r="E103" s="7" t="s">
        <v>373</v>
      </c>
      <c r="F103" s="32"/>
      <c r="G103" s="24"/>
      <c r="H103" s="24"/>
      <c r="I103" s="32"/>
      <c r="J103" s="23"/>
      <c r="K103" s="23"/>
      <c r="L103" s="23"/>
      <c r="M103" s="30"/>
      <c r="N103" s="31"/>
    </row>
    <row r="104" spans="1:14" ht="12.75">
      <c r="A104" s="24">
        <v>93</v>
      </c>
      <c r="B104" s="22" t="s">
        <v>292</v>
      </c>
      <c r="C104" s="24" t="s">
        <v>51</v>
      </c>
      <c r="D104" s="9" t="s">
        <v>52</v>
      </c>
      <c r="E104" s="9" t="s">
        <v>360</v>
      </c>
      <c r="F104" s="28">
        <v>0.939224537037037</v>
      </c>
      <c r="G104" s="24" t="s">
        <v>72</v>
      </c>
      <c r="H104" s="24">
        <v>77</v>
      </c>
      <c r="I104" s="26">
        <v>0.939224537037037</v>
      </c>
      <c r="J104" s="10"/>
      <c r="K104" s="22"/>
      <c r="L104" s="22"/>
      <c r="M104" s="29">
        <f>H104+J104+K104-L104</f>
        <v>77</v>
      </c>
      <c r="N104" s="31">
        <v>52</v>
      </c>
    </row>
    <row r="105" spans="1:14" ht="16.5" customHeight="1">
      <c r="A105" s="24"/>
      <c r="B105" s="23"/>
      <c r="C105" s="24"/>
      <c r="D105" s="9" t="s">
        <v>53</v>
      </c>
      <c r="E105" s="9" t="s">
        <v>360</v>
      </c>
      <c r="F105" s="28"/>
      <c r="G105" s="24"/>
      <c r="H105" s="24"/>
      <c r="I105" s="27"/>
      <c r="J105" s="11"/>
      <c r="K105" s="23"/>
      <c r="L105" s="23"/>
      <c r="M105" s="30"/>
      <c r="N105" s="31"/>
    </row>
    <row r="106" spans="1:14" ht="12.75">
      <c r="A106" s="24">
        <v>77</v>
      </c>
      <c r="B106" s="22" t="s">
        <v>294</v>
      </c>
      <c r="C106" s="24" t="s">
        <v>29</v>
      </c>
      <c r="D106" s="9" t="s">
        <v>30</v>
      </c>
      <c r="E106" s="9" t="s">
        <v>377</v>
      </c>
      <c r="F106" s="28">
        <v>0.841875</v>
      </c>
      <c r="G106" s="24" t="s">
        <v>284</v>
      </c>
      <c r="H106" s="24">
        <v>72</v>
      </c>
      <c r="I106" s="25">
        <f>F106</f>
        <v>0.841875</v>
      </c>
      <c r="J106" s="22"/>
      <c r="K106" s="22"/>
      <c r="L106" s="22"/>
      <c r="M106" s="29">
        <f>H106+J106+K106-L106</f>
        <v>72</v>
      </c>
      <c r="N106" s="31">
        <v>53</v>
      </c>
    </row>
    <row r="107" spans="1:14" ht="12.75">
      <c r="A107" s="24"/>
      <c r="B107" s="23"/>
      <c r="C107" s="24"/>
      <c r="D107" s="9" t="s">
        <v>31</v>
      </c>
      <c r="E107" s="9" t="s">
        <v>377</v>
      </c>
      <c r="F107" s="28"/>
      <c r="G107" s="24"/>
      <c r="H107" s="24"/>
      <c r="I107" s="23"/>
      <c r="J107" s="23"/>
      <c r="K107" s="23"/>
      <c r="L107" s="23"/>
      <c r="M107" s="30"/>
      <c r="N107" s="31"/>
    </row>
    <row r="108" spans="1:14" ht="12.75">
      <c r="A108" s="24">
        <v>31</v>
      </c>
      <c r="B108" s="22" t="s">
        <v>293</v>
      </c>
      <c r="C108" s="24" t="s">
        <v>129</v>
      </c>
      <c r="D108" s="9" t="s">
        <v>224</v>
      </c>
      <c r="E108" s="9" t="s">
        <v>373</v>
      </c>
      <c r="F108" s="28"/>
      <c r="G108" s="24" t="s">
        <v>302</v>
      </c>
      <c r="H108" s="24">
        <v>63</v>
      </c>
      <c r="I108" s="25">
        <v>0.43834490740740745</v>
      </c>
      <c r="J108" s="22">
        <v>0</v>
      </c>
      <c r="K108" s="22">
        <v>0</v>
      </c>
      <c r="L108" s="22"/>
      <c r="M108" s="29">
        <f>H108+J108+K108-L108</f>
        <v>63</v>
      </c>
      <c r="N108" s="31">
        <v>54</v>
      </c>
    </row>
    <row r="109" spans="1:14" ht="12.75">
      <c r="A109" s="24"/>
      <c r="B109" s="23"/>
      <c r="C109" s="24"/>
      <c r="D109" s="9" t="s">
        <v>98</v>
      </c>
      <c r="E109" s="9" t="s">
        <v>373</v>
      </c>
      <c r="F109" s="28"/>
      <c r="G109" s="24"/>
      <c r="H109" s="24"/>
      <c r="I109" s="23"/>
      <c r="J109" s="23"/>
      <c r="K109" s="23"/>
      <c r="L109" s="23"/>
      <c r="M109" s="30"/>
      <c r="N109" s="31"/>
    </row>
    <row r="110" spans="1:14" ht="12.75">
      <c r="A110" s="22">
        <v>113</v>
      </c>
      <c r="B110" s="22" t="s">
        <v>292</v>
      </c>
      <c r="C110" s="22" t="s">
        <v>325</v>
      </c>
      <c r="D110" s="9" t="s">
        <v>326</v>
      </c>
      <c r="E110" s="7" t="s">
        <v>342</v>
      </c>
      <c r="F110" s="28"/>
      <c r="G110" s="24" t="s">
        <v>295</v>
      </c>
      <c r="H110" s="24">
        <v>55</v>
      </c>
      <c r="I110" s="25">
        <v>1.2408564814814815</v>
      </c>
      <c r="J110" s="22">
        <v>6</v>
      </c>
      <c r="K110" s="22">
        <v>0</v>
      </c>
      <c r="L110" s="22"/>
      <c r="M110" s="29">
        <f>H110+J110+K110-L110</f>
        <v>61</v>
      </c>
      <c r="N110" s="31">
        <v>55</v>
      </c>
    </row>
    <row r="111" spans="1:14" ht="15.75" customHeight="1">
      <c r="A111" s="23"/>
      <c r="B111" s="23"/>
      <c r="C111" s="23"/>
      <c r="D111" s="9" t="s">
        <v>341</v>
      </c>
      <c r="E111" s="7" t="s">
        <v>342</v>
      </c>
      <c r="F111" s="28"/>
      <c r="G111" s="24"/>
      <c r="H111" s="24"/>
      <c r="I111" s="23"/>
      <c r="J111" s="23"/>
      <c r="K111" s="23"/>
      <c r="L111" s="23"/>
      <c r="M111" s="30"/>
      <c r="N111" s="31"/>
    </row>
    <row r="112" spans="1:14" ht="12.75">
      <c r="A112" s="24">
        <v>110</v>
      </c>
      <c r="B112" s="22" t="s">
        <v>293</v>
      </c>
      <c r="C112" s="24" t="s">
        <v>24</v>
      </c>
      <c r="D112" s="9" t="s">
        <v>25</v>
      </c>
      <c r="E112" s="9" t="s">
        <v>373</v>
      </c>
      <c r="F112" s="28">
        <v>0.41707175925925927</v>
      </c>
      <c r="G112" s="24" t="s">
        <v>295</v>
      </c>
      <c r="H112" s="24">
        <v>55</v>
      </c>
      <c r="I112" s="28">
        <v>0.41707175925925927</v>
      </c>
      <c r="J112" s="22">
        <v>0</v>
      </c>
      <c r="K112" s="22">
        <v>0</v>
      </c>
      <c r="L112" s="22"/>
      <c r="M112" s="29">
        <f>H112+J112+K112-L112</f>
        <v>55</v>
      </c>
      <c r="N112" s="31">
        <v>56</v>
      </c>
    </row>
    <row r="113" spans="1:14" ht="12.75">
      <c r="A113" s="24"/>
      <c r="B113" s="23"/>
      <c r="C113" s="24"/>
      <c r="D113" s="9" t="s">
        <v>26</v>
      </c>
      <c r="E113" s="9" t="s">
        <v>373</v>
      </c>
      <c r="F113" s="28"/>
      <c r="G113" s="24"/>
      <c r="H113" s="24"/>
      <c r="I113" s="28"/>
      <c r="J113" s="23"/>
      <c r="K113" s="23"/>
      <c r="L113" s="23"/>
      <c r="M113" s="30"/>
      <c r="N113" s="31"/>
    </row>
    <row r="114" spans="1:14" ht="12.75">
      <c r="A114" s="22">
        <v>53</v>
      </c>
      <c r="B114" s="22" t="s">
        <v>292</v>
      </c>
      <c r="C114" s="22" t="s">
        <v>121</v>
      </c>
      <c r="D114" s="9" t="s">
        <v>122</v>
      </c>
      <c r="E114" s="9" t="s">
        <v>373</v>
      </c>
      <c r="F114" s="28"/>
      <c r="G114" s="24" t="s">
        <v>295</v>
      </c>
      <c r="H114" s="24">
        <v>55</v>
      </c>
      <c r="I114" s="25">
        <v>0.49596064814814816</v>
      </c>
      <c r="J114" s="22">
        <v>0</v>
      </c>
      <c r="K114" s="22">
        <v>0</v>
      </c>
      <c r="L114" s="22"/>
      <c r="M114" s="29">
        <f>H114+J114+K114-L114</f>
        <v>55</v>
      </c>
      <c r="N114" s="31">
        <v>57</v>
      </c>
    </row>
    <row r="115" spans="1:14" ht="12.75">
      <c r="A115" s="23"/>
      <c r="B115" s="23"/>
      <c r="C115" s="23"/>
      <c r="D115" s="9" t="s">
        <v>131</v>
      </c>
      <c r="E115" s="9" t="s">
        <v>373</v>
      </c>
      <c r="F115" s="28"/>
      <c r="G115" s="24"/>
      <c r="H115" s="24"/>
      <c r="I115" s="23"/>
      <c r="J115" s="23"/>
      <c r="K115" s="23"/>
      <c r="L115" s="23"/>
      <c r="M115" s="30"/>
      <c r="N115" s="31"/>
    </row>
    <row r="116" spans="1:14" ht="12.75">
      <c r="A116" s="22">
        <v>49</v>
      </c>
      <c r="B116" s="22" t="s">
        <v>293</v>
      </c>
      <c r="C116" s="22" t="s">
        <v>216</v>
      </c>
      <c r="D116" s="9" t="s">
        <v>217</v>
      </c>
      <c r="E116" s="9" t="s">
        <v>385</v>
      </c>
      <c r="F116" s="28">
        <v>0.5399074074074074</v>
      </c>
      <c r="G116" s="24" t="s">
        <v>295</v>
      </c>
      <c r="H116" s="24">
        <v>55</v>
      </c>
      <c r="I116" s="25">
        <v>0.5399074074074074</v>
      </c>
      <c r="J116" s="22">
        <v>0</v>
      </c>
      <c r="K116" s="22">
        <v>0</v>
      </c>
      <c r="L116" s="22"/>
      <c r="M116" s="29">
        <f>H116+J116+K116-L116</f>
        <v>55</v>
      </c>
      <c r="N116" s="31">
        <v>58</v>
      </c>
    </row>
    <row r="117" spans="1:14" ht="12.75">
      <c r="A117" s="23"/>
      <c r="B117" s="23"/>
      <c r="C117" s="23"/>
      <c r="D117" s="9" t="s">
        <v>158</v>
      </c>
      <c r="E117" s="9" t="s">
        <v>385</v>
      </c>
      <c r="F117" s="28"/>
      <c r="G117" s="24"/>
      <c r="H117" s="24"/>
      <c r="I117" s="23"/>
      <c r="J117" s="23"/>
      <c r="K117" s="23"/>
      <c r="L117" s="23"/>
      <c r="M117" s="30"/>
      <c r="N117" s="31"/>
    </row>
    <row r="118" spans="1:14" ht="12.75">
      <c r="A118" s="24">
        <v>78</v>
      </c>
      <c r="B118" s="22" t="s">
        <v>292</v>
      </c>
      <c r="C118" s="24" t="s">
        <v>6</v>
      </c>
      <c r="D118" s="9" t="s">
        <v>7</v>
      </c>
      <c r="E118" s="9" t="s">
        <v>377</v>
      </c>
      <c r="F118" s="32">
        <v>0.5968055555555556</v>
      </c>
      <c r="G118" s="24" t="s">
        <v>295</v>
      </c>
      <c r="H118" s="24">
        <v>55</v>
      </c>
      <c r="I118" s="32">
        <v>0.5968055555555556</v>
      </c>
      <c r="J118" s="10"/>
      <c r="K118" s="22">
        <v>0</v>
      </c>
      <c r="L118" s="22"/>
      <c r="M118" s="29">
        <f>H118+J118+K118-L118</f>
        <v>55</v>
      </c>
      <c r="N118" s="31">
        <v>59</v>
      </c>
    </row>
    <row r="119" spans="1:14" ht="12.75">
      <c r="A119" s="24"/>
      <c r="B119" s="23"/>
      <c r="C119" s="24"/>
      <c r="D119" s="9" t="s">
        <v>8</v>
      </c>
      <c r="E119" s="9" t="s">
        <v>377</v>
      </c>
      <c r="F119" s="32"/>
      <c r="G119" s="24"/>
      <c r="H119" s="24"/>
      <c r="I119" s="32"/>
      <c r="J119" s="11"/>
      <c r="K119" s="23"/>
      <c r="L119" s="23"/>
      <c r="M119" s="30"/>
      <c r="N119" s="31"/>
    </row>
    <row r="120" spans="1:14" ht="12.75">
      <c r="A120" s="24">
        <v>84</v>
      </c>
      <c r="B120" s="22" t="s">
        <v>292</v>
      </c>
      <c r="C120" s="24" t="s">
        <v>409</v>
      </c>
      <c r="D120" s="9" t="s">
        <v>410</v>
      </c>
      <c r="E120" s="5" t="s">
        <v>411</v>
      </c>
      <c r="F120" s="32">
        <v>1.2225694444444444</v>
      </c>
      <c r="G120" s="24" t="s">
        <v>285</v>
      </c>
      <c r="H120" s="24">
        <v>117</v>
      </c>
      <c r="I120" s="22" t="s">
        <v>87</v>
      </c>
      <c r="J120" s="22">
        <v>24</v>
      </c>
      <c r="K120" s="22">
        <v>6</v>
      </c>
      <c r="L120" s="22">
        <v>119</v>
      </c>
      <c r="M120" s="29">
        <f>H120+J120+K120-L120</f>
        <v>28</v>
      </c>
      <c r="N120" s="31">
        <v>60</v>
      </c>
    </row>
    <row r="121" spans="1:14" ht="12.75">
      <c r="A121" s="24"/>
      <c r="B121" s="23"/>
      <c r="C121" s="24"/>
      <c r="D121" s="9" t="s">
        <v>218</v>
      </c>
      <c r="E121" s="5" t="s">
        <v>373</v>
      </c>
      <c r="F121" s="32"/>
      <c r="G121" s="24"/>
      <c r="H121" s="24"/>
      <c r="I121" s="23"/>
      <c r="J121" s="23"/>
      <c r="K121" s="23"/>
      <c r="L121" s="23"/>
      <c r="M121" s="30"/>
      <c r="N121" s="31"/>
    </row>
    <row r="122" spans="1:14" ht="12.75">
      <c r="A122" s="43">
        <v>33</v>
      </c>
      <c r="B122" s="39" t="s">
        <v>292</v>
      </c>
      <c r="C122" s="43" t="s">
        <v>112</v>
      </c>
      <c r="D122" s="17" t="s">
        <v>113</v>
      </c>
      <c r="E122" s="17" t="s">
        <v>342</v>
      </c>
      <c r="F122" s="28"/>
      <c r="G122" s="24" t="s">
        <v>285</v>
      </c>
      <c r="H122" s="24">
        <v>117</v>
      </c>
      <c r="I122" s="33">
        <v>2.0305555555555554</v>
      </c>
      <c r="J122" s="22">
        <v>12</v>
      </c>
      <c r="K122" s="22">
        <v>0</v>
      </c>
      <c r="L122" s="22">
        <v>104</v>
      </c>
      <c r="M122" s="29">
        <f>H122+J122+K122-L122</f>
        <v>25</v>
      </c>
      <c r="N122" s="31">
        <v>61</v>
      </c>
    </row>
    <row r="123" spans="1:14" ht="15.75" customHeight="1">
      <c r="A123" s="43"/>
      <c r="B123" s="40"/>
      <c r="C123" s="43"/>
      <c r="D123" s="17" t="s">
        <v>114</v>
      </c>
      <c r="E123" s="17" t="s">
        <v>342</v>
      </c>
      <c r="F123" s="28"/>
      <c r="G123" s="24"/>
      <c r="H123" s="24"/>
      <c r="I123" s="34"/>
      <c r="J123" s="23"/>
      <c r="K123" s="23"/>
      <c r="L123" s="23"/>
      <c r="M123" s="30"/>
      <c r="N123" s="31"/>
    </row>
    <row r="124" spans="1:14" ht="12.75">
      <c r="A124" s="24">
        <v>108</v>
      </c>
      <c r="B124" s="22" t="s">
        <v>293</v>
      </c>
      <c r="C124" s="24" t="s">
        <v>419</v>
      </c>
      <c r="D124" s="9" t="s">
        <v>420</v>
      </c>
      <c r="E124" s="9" t="s">
        <v>342</v>
      </c>
      <c r="F124" s="28"/>
      <c r="G124" s="24" t="s">
        <v>285</v>
      </c>
      <c r="H124" s="24">
        <v>117</v>
      </c>
      <c r="I124" s="25">
        <v>2.0790972222222224</v>
      </c>
      <c r="J124" s="22">
        <v>42</v>
      </c>
      <c r="K124" s="22">
        <v>0</v>
      </c>
      <c r="L124" s="22">
        <v>174</v>
      </c>
      <c r="M124" s="29">
        <v>0</v>
      </c>
      <c r="N124" s="31">
        <v>62</v>
      </c>
    </row>
    <row r="125" spans="1:14" ht="15.75" customHeight="1">
      <c r="A125" s="24"/>
      <c r="B125" s="23"/>
      <c r="C125" s="24"/>
      <c r="D125" s="9" t="s">
        <v>421</v>
      </c>
      <c r="E125" s="9" t="s">
        <v>342</v>
      </c>
      <c r="F125" s="28"/>
      <c r="G125" s="24"/>
      <c r="H125" s="24"/>
      <c r="I125" s="23"/>
      <c r="J125" s="23"/>
      <c r="K125" s="23"/>
      <c r="L125" s="23"/>
      <c r="M125" s="30"/>
      <c r="N125" s="31"/>
    </row>
    <row r="126" spans="1:14" ht="12.75">
      <c r="A126" s="22">
        <v>87</v>
      </c>
      <c r="B126" s="22" t="s">
        <v>292</v>
      </c>
      <c r="C126" s="22" t="s">
        <v>378</v>
      </c>
      <c r="D126" s="9" t="s">
        <v>267</v>
      </c>
      <c r="E126" s="9" t="s">
        <v>380</v>
      </c>
      <c r="F126" s="28"/>
      <c r="G126" s="35" t="s">
        <v>296</v>
      </c>
      <c r="H126" s="24">
        <v>47</v>
      </c>
      <c r="I126" s="25">
        <v>1.619375</v>
      </c>
      <c r="J126" s="22">
        <v>57</v>
      </c>
      <c r="K126" s="22">
        <v>0</v>
      </c>
      <c r="L126" s="22"/>
      <c r="M126" s="22">
        <f>H126+J126+K126-L126</f>
        <v>104</v>
      </c>
      <c r="N126" s="31">
        <v>63</v>
      </c>
    </row>
    <row r="127" spans="1:14" ht="15.75" customHeight="1">
      <c r="A127" s="23"/>
      <c r="B127" s="23"/>
      <c r="C127" s="23"/>
      <c r="D127" s="9" t="s">
        <v>379</v>
      </c>
      <c r="E127" s="9" t="s">
        <v>381</v>
      </c>
      <c r="F127" s="28"/>
      <c r="G127" s="35"/>
      <c r="H127" s="24"/>
      <c r="I127" s="23"/>
      <c r="J127" s="23"/>
      <c r="K127" s="23"/>
      <c r="L127" s="23"/>
      <c r="M127" s="23"/>
      <c r="N127" s="31"/>
    </row>
    <row r="128" spans="1:14" ht="12.75">
      <c r="A128" s="22">
        <v>71</v>
      </c>
      <c r="B128" s="22" t="s">
        <v>293</v>
      </c>
      <c r="C128" s="22" t="s">
        <v>212</v>
      </c>
      <c r="D128" s="9" t="s">
        <v>213</v>
      </c>
      <c r="E128" s="9" t="s">
        <v>214</v>
      </c>
      <c r="F128" s="28">
        <v>0.5008449074074074</v>
      </c>
      <c r="G128" s="35" t="s">
        <v>296</v>
      </c>
      <c r="H128" s="24">
        <v>47</v>
      </c>
      <c r="I128" s="28">
        <v>0.5008449074074074</v>
      </c>
      <c r="J128" s="10"/>
      <c r="K128" s="22">
        <v>0</v>
      </c>
      <c r="L128" s="22"/>
      <c r="M128" s="22">
        <f>H128+J128+K128-L128</f>
        <v>47</v>
      </c>
      <c r="N128" s="31">
        <v>64</v>
      </c>
    </row>
    <row r="129" spans="1:14" ht="12.75">
      <c r="A129" s="23"/>
      <c r="B129" s="23"/>
      <c r="C129" s="23"/>
      <c r="D129" s="9" t="s">
        <v>215</v>
      </c>
      <c r="E129" s="9" t="s">
        <v>214</v>
      </c>
      <c r="F129" s="28"/>
      <c r="G129" s="35"/>
      <c r="H129" s="24"/>
      <c r="I129" s="28"/>
      <c r="J129" s="11"/>
      <c r="K129" s="23"/>
      <c r="L129" s="23"/>
      <c r="M129" s="23"/>
      <c r="N129" s="31"/>
    </row>
    <row r="130" spans="1:14" ht="12.75">
      <c r="A130" s="24">
        <v>92</v>
      </c>
      <c r="B130" s="22" t="s">
        <v>292</v>
      </c>
      <c r="C130" s="22" t="s">
        <v>370</v>
      </c>
      <c r="D130" s="9" t="s">
        <v>261</v>
      </c>
      <c r="E130" s="9" t="s">
        <v>373</v>
      </c>
      <c r="F130" s="28">
        <v>0.5467824074074074</v>
      </c>
      <c r="G130" s="35" t="s">
        <v>296</v>
      </c>
      <c r="H130" s="24">
        <v>47</v>
      </c>
      <c r="I130" s="28">
        <v>0.5467824074074074</v>
      </c>
      <c r="J130" s="10"/>
      <c r="K130" s="22">
        <v>0</v>
      </c>
      <c r="L130" s="22"/>
      <c r="M130" s="22">
        <f>H130+J130+K130-L130</f>
        <v>47</v>
      </c>
      <c r="N130" s="31">
        <v>65</v>
      </c>
    </row>
    <row r="131" spans="1:14" ht="12.75">
      <c r="A131" s="24"/>
      <c r="B131" s="23"/>
      <c r="C131" s="23"/>
      <c r="D131" s="9" t="s">
        <v>262</v>
      </c>
      <c r="E131" s="9" t="s">
        <v>373</v>
      </c>
      <c r="F131" s="28"/>
      <c r="G131" s="35"/>
      <c r="H131" s="24"/>
      <c r="I131" s="28"/>
      <c r="J131" s="11"/>
      <c r="K131" s="23"/>
      <c r="L131" s="23"/>
      <c r="M131" s="23"/>
      <c r="N131" s="31"/>
    </row>
    <row r="132" spans="1:14" ht="12.75">
      <c r="A132" s="22">
        <v>96</v>
      </c>
      <c r="B132" s="22" t="s">
        <v>293</v>
      </c>
      <c r="C132" s="22" t="s">
        <v>177</v>
      </c>
      <c r="D132" s="7" t="s">
        <v>178</v>
      </c>
      <c r="E132" s="7" t="s">
        <v>373</v>
      </c>
      <c r="F132" s="28"/>
      <c r="G132" s="35" t="s">
        <v>296</v>
      </c>
      <c r="H132" s="24">
        <v>47</v>
      </c>
      <c r="I132" s="25">
        <v>0.47413194444444445</v>
      </c>
      <c r="J132" s="22">
        <v>0</v>
      </c>
      <c r="K132" s="22">
        <v>0</v>
      </c>
      <c r="L132" s="22"/>
      <c r="M132" s="22">
        <f>H132+J132+K132-L132</f>
        <v>47</v>
      </c>
      <c r="N132" s="31">
        <v>66</v>
      </c>
    </row>
    <row r="133" spans="1:14" ht="12.75">
      <c r="A133" s="23"/>
      <c r="B133" s="23"/>
      <c r="C133" s="23"/>
      <c r="D133" s="7" t="s">
        <v>179</v>
      </c>
      <c r="E133" s="7" t="s">
        <v>373</v>
      </c>
      <c r="F133" s="28"/>
      <c r="G133" s="35"/>
      <c r="H133" s="24"/>
      <c r="I133" s="23"/>
      <c r="J133" s="23"/>
      <c r="K133" s="23"/>
      <c r="L133" s="23"/>
      <c r="M133" s="23"/>
      <c r="N133" s="31"/>
    </row>
    <row r="134" spans="1:14" ht="12.75">
      <c r="A134" s="24">
        <v>37</v>
      </c>
      <c r="B134" s="22" t="s">
        <v>292</v>
      </c>
      <c r="C134" s="22" t="s">
        <v>376</v>
      </c>
      <c r="D134" s="9" t="s">
        <v>265</v>
      </c>
      <c r="E134" s="9" t="s">
        <v>377</v>
      </c>
      <c r="F134" s="28">
        <v>0.771099537037037</v>
      </c>
      <c r="G134" s="35" t="s">
        <v>289</v>
      </c>
      <c r="H134" s="24">
        <v>43</v>
      </c>
      <c r="I134" s="25">
        <v>1.6134953703703703</v>
      </c>
      <c r="J134" s="22">
        <v>76</v>
      </c>
      <c r="K134" s="22">
        <v>6</v>
      </c>
      <c r="L134" s="22"/>
      <c r="M134" s="22">
        <f>H134+J134+K134-L134</f>
        <v>125</v>
      </c>
      <c r="N134" s="31">
        <v>67</v>
      </c>
    </row>
    <row r="135" spans="1:14" ht="12.75">
      <c r="A135" s="24"/>
      <c r="B135" s="23"/>
      <c r="C135" s="23"/>
      <c r="D135" s="9" t="s">
        <v>266</v>
      </c>
      <c r="E135" s="9" t="s">
        <v>377</v>
      </c>
      <c r="F135" s="28"/>
      <c r="G135" s="35"/>
      <c r="H135" s="24"/>
      <c r="I135" s="23"/>
      <c r="J135" s="23"/>
      <c r="K135" s="23"/>
      <c r="L135" s="23"/>
      <c r="M135" s="23"/>
      <c r="N135" s="31"/>
    </row>
    <row r="136" spans="1:14" ht="12.75">
      <c r="A136" s="24">
        <v>72</v>
      </c>
      <c r="B136" s="22" t="s">
        <v>292</v>
      </c>
      <c r="C136" s="24" t="s">
        <v>3</v>
      </c>
      <c r="D136" s="9" t="s">
        <v>4</v>
      </c>
      <c r="E136" s="9" t="s">
        <v>342</v>
      </c>
      <c r="F136" s="28"/>
      <c r="G136" s="35" t="s">
        <v>289</v>
      </c>
      <c r="H136" s="24">
        <v>43</v>
      </c>
      <c r="I136" s="25">
        <v>1.8488657407407407</v>
      </c>
      <c r="J136" s="22">
        <v>79</v>
      </c>
      <c r="K136" s="22">
        <v>0</v>
      </c>
      <c r="L136" s="22"/>
      <c r="M136" s="22">
        <f>H136+J136+K136-L136</f>
        <v>122</v>
      </c>
      <c r="N136" s="31">
        <v>68</v>
      </c>
    </row>
    <row r="137" spans="1:14" ht="12.75">
      <c r="A137" s="24"/>
      <c r="B137" s="23"/>
      <c r="C137" s="24"/>
      <c r="D137" s="9" t="s">
        <v>5</v>
      </c>
      <c r="E137" s="9" t="s">
        <v>342</v>
      </c>
      <c r="F137" s="28"/>
      <c r="G137" s="35"/>
      <c r="H137" s="24"/>
      <c r="I137" s="23"/>
      <c r="J137" s="23"/>
      <c r="K137" s="23"/>
      <c r="L137" s="23"/>
      <c r="M137" s="23"/>
      <c r="N137" s="31"/>
    </row>
    <row r="138" spans="1:14" ht="12.75">
      <c r="A138" s="22">
        <v>106</v>
      </c>
      <c r="B138" s="22" t="s">
        <v>292</v>
      </c>
      <c r="C138" s="22" t="s">
        <v>191</v>
      </c>
      <c r="D138" s="9" t="s">
        <v>192</v>
      </c>
      <c r="E138" s="9" t="s">
        <v>373</v>
      </c>
      <c r="F138" s="28"/>
      <c r="G138" s="35" t="s">
        <v>289</v>
      </c>
      <c r="H138" s="24">
        <v>43</v>
      </c>
      <c r="I138" s="25">
        <v>1.8872800925925926</v>
      </c>
      <c r="J138" s="22">
        <v>61</v>
      </c>
      <c r="K138" s="22">
        <v>6</v>
      </c>
      <c r="L138" s="22"/>
      <c r="M138" s="22">
        <f>H138+J138+K138-L138</f>
        <v>110</v>
      </c>
      <c r="N138" s="31">
        <v>69</v>
      </c>
    </row>
    <row r="139" spans="1:14" ht="12.75">
      <c r="A139" s="23"/>
      <c r="B139" s="23"/>
      <c r="C139" s="23"/>
      <c r="D139" s="9" t="s">
        <v>130</v>
      </c>
      <c r="E139" s="9" t="s">
        <v>373</v>
      </c>
      <c r="F139" s="28"/>
      <c r="G139" s="35"/>
      <c r="H139" s="24"/>
      <c r="I139" s="23"/>
      <c r="J139" s="23"/>
      <c r="K139" s="23"/>
      <c r="L139" s="23"/>
      <c r="M139" s="23"/>
      <c r="N139" s="31"/>
    </row>
    <row r="140" spans="1:14" ht="12.75">
      <c r="A140" s="22">
        <v>86</v>
      </c>
      <c r="B140" s="22" t="s">
        <v>293</v>
      </c>
      <c r="C140" s="22" t="s">
        <v>183</v>
      </c>
      <c r="D140" s="9" t="s">
        <v>184</v>
      </c>
      <c r="E140" s="9" t="s">
        <v>373</v>
      </c>
      <c r="F140" s="28"/>
      <c r="G140" s="35" t="s">
        <v>289</v>
      </c>
      <c r="H140" s="24">
        <v>43</v>
      </c>
      <c r="I140" s="25">
        <v>1.499224537037037</v>
      </c>
      <c r="J140" s="22">
        <v>21</v>
      </c>
      <c r="K140" s="22">
        <v>0</v>
      </c>
      <c r="L140" s="22"/>
      <c r="M140" s="22">
        <f>H140+J140+K140-L140</f>
        <v>64</v>
      </c>
      <c r="N140" s="31">
        <v>70</v>
      </c>
    </row>
    <row r="141" spans="1:14" ht="12.75">
      <c r="A141" s="23"/>
      <c r="B141" s="23"/>
      <c r="C141" s="23"/>
      <c r="D141" s="9" t="s">
        <v>185</v>
      </c>
      <c r="E141" s="9" t="s">
        <v>373</v>
      </c>
      <c r="F141" s="28"/>
      <c r="G141" s="35"/>
      <c r="H141" s="24"/>
      <c r="I141" s="23"/>
      <c r="J141" s="23"/>
      <c r="K141" s="23"/>
      <c r="L141" s="23"/>
      <c r="M141" s="23"/>
      <c r="N141" s="31"/>
    </row>
    <row r="142" spans="1:14" ht="12.75">
      <c r="A142" s="22">
        <v>112</v>
      </c>
      <c r="B142" s="22" t="s">
        <v>293</v>
      </c>
      <c r="C142" s="22" t="s">
        <v>221</v>
      </c>
      <c r="D142" s="9" t="s">
        <v>222</v>
      </c>
      <c r="E142" s="5" t="s">
        <v>373</v>
      </c>
      <c r="F142" s="28"/>
      <c r="G142" s="35" t="s">
        <v>289</v>
      </c>
      <c r="H142" s="24">
        <v>43</v>
      </c>
      <c r="I142" s="25">
        <v>0.6228819444444444</v>
      </c>
      <c r="J142" s="22">
        <v>0</v>
      </c>
      <c r="K142" s="22">
        <v>0</v>
      </c>
      <c r="L142" s="22"/>
      <c r="M142" s="22">
        <f>H142+J142+K142-L142</f>
        <v>43</v>
      </c>
      <c r="N142" s="31">
        <v>71</v>
      </c>
    </row>
    <row r="143" spans="1:14" ht="12.75">
      <c r="A143" s="23"/>
      <c r="B143" s="23"/>
      <c r="C143" s="23"/>
      <c r="D143" s="9" t="s">
        <v>223</v>
      </c>
      <c r="E143" s="5" t="s">
        <v>373</v>
      </c>
      <c r="F143" s="28"/>
      <c r="G143" s="35"/>
      <c r="H143" s="24"/>
      <c r="I143" s="23"/>
      <c r="J143" s="23"/>
      <c r="K143" s="23"/>
      <c r="L143" s="23"/>
      <c r="M143" s="23"/>
      <c r="N143" s="31"/>
    </row>
    <row r="144" spans="1:14" ht="12.75">
      <c r="A144" s="24">
        <v>103</v>
      </c>
      <c r="B144" s="22" t="s">
        <v>293</v>
      </c>
      <c r="C144" s="24" t="s">
        <v>139</v>
      </c>
      <c r="D144" s="9" t="s">
        <v>140</v>
      </c>
      <c r="E144" s="5" t="s">
        <v>373</v>
      </c>
      <c r="F144" s="28"/>
      <c r="G144" s="35" t="s">
        <v>289</v>
      </c>
      <c r="H144" s="24">
        <v>43</v>
      </c>
      <c r="I144" s="25">
        <v>0.647800925925926</v>
      </c>
      <c r="J144" s="22">
        <v>0</v>
      </c>
      <c r="K144" s="22">
        <v>0</v>
      </c>
      <c r="L144" s="22"/>
      <c r="M144" s="22">
        <f>H144+J144+K144-L144</f>
        <v>43</v>
      </c>
      <c r="N144" s="31">
        <v>72</v>
      </c>
    </row>
    <row r="145" spans="1:14" ht="12.75">
      <c r="A145" s="24"/>
      <c r="B145" s="23"/>
      <c r="C145" s="24"/>
      <c r="D145" s="9" t="s">
        <v>141</v>
      </c>
      <c r="E145" s="5" t="s">
        <v>373</v>
      </c>
      <c r="F145" s="28"/>
      <c r="G145" s="35"/>
      <c r="H145" s="24"/>
      <c r="I145" s="23"/>
      <c r="J145" s="23"/>
      <c r="K145" s="23"/>
      <c r="L145" s="23"/>
      <c r="M145" s="23"/>
      <c r="N145" s="31"/>
    </row>
    <row r="146" spans="1:14" ht="12.75">
      <c r="A146" s="22">
        <v>43</v>
      </c>
      <c r="B146" s="22" t="s">
        <v>293</v>
      </c>
      <c r="C146" s="22" t="s">
        <v>155</v>
      </c>
      <c r="D146" s="9" t="s">
        <v>156</v>
      </c>
      <c r="E146" s="9" t="s">
        <v>377</v>
      </c>
      <c r="F146" s="28"/>
      <c r="G146" s="35" t="s">
        <v>289</v>
      </c>
      <c r="H146" s="24">
        <v>43</v>
      </c>
      <c r="I146" s="25">
        <v>0.6715856481481483</v>
      </c>
      <c r="J146" s="22">
        <v>0</v>
      </c>
      <c r="K146" s="22">
        <v>0</v>
      </c>
      <c r="L146" s="22"/>
      <c r="M146" s="22">
        <f>H146+J146+K146-L146</f>
        <v>43</v>
      </c>
      <c r="N146" s="31">
        <v>73</v>
      </c>
    </row>
    <row r="147" spans="1:14" ht="12.75">
      <c r="A147" s="23"/>
      <c r="B147" s="23"/>
      <c r="C147" s="23"/>
      <c r="D147" s="9" t="s">
        <v>157</v>
      </c>
      <c r="E147" s="9" t="s">
        <v>377</v>
      </c>
      <c r="F147" s="28"/>
      <c r="G147" s="35"/>
      <c r="H147" s="24"/>
      <c r="I147" s="23"/>
      <c r="J147" s="23"/>
      <c r="K147" s="23"/>
      <c r="L147" s="23"/>
      <c r="M147" s="23"/>
      <c r="N147" s="31"/>
    </row>
    <row r="148" spans="1:14" ht="12.75">
      <c r="A148" s="22">
        <v>85</v>
      </c>
      <c r="B148" s="22"/>
      <c r="C148" s="22" t="s">
        <v>173</v>
      </c>
      <c r="D148" s="7" t="s">
        <v>32</v>
      </c>
      <c r="E148" s="7" t="s">
        <v>342</v>
      </c>
      <c r="F148" s="28"/>
      <c r="G148" s="35" t="s">
        <v>301</v>
      </c>
      <c r="H148" s="24">
        <v>39</v>
      </c>
      <c r="I148" s="25">
        <v>1.9212847222222222</v>
      </c>
      <c r="J148" s="22">
        <v>68</v>
      </c>
      <c r="K148" s="22">
        <v>21</v>
      </c>
      <c r="L148" s="22"/>
      <c r="M148" s="22">
        <f>H148+J148+K148-L148</f>
        <v>128</v>
      </c>
      <c r="N148" s="31">
        <v>74</v>
      </c>
    </row>
    <row r="149" spans="1:14" ht="12.75">
      <c r="A149" s="23"/>
      <c r="B149" s="23"/>
      <c r="C149" s="23"/>
      <c r="D149" s="7" t="s">
        <v>33</v>
      </c>
      <c r="E149" s="7" t="s">
        <v>342</v>
      </c>
      <c r="F149" s="28"/>
      <c r="G149" s="35"/>
      <c r="H149" s="24"/>
      <c r="I149" s="23"/>
      <c r="J149" s="23"/>
      <c r="K149" s="23"/>
      <c r="L149" s="23"/>
      <c r="M149" s="23"/>
      <c r="N149" s="31"/>
    </row>
    <row r="150" spans="1:14" ht="24.75" customHeight="1">
      <c r="A150" s="22">
        <v>50</v>
      </c>
      <c r="B150" s="22"/>
      <c r="C150" s="22" t="s">
        <v>193</v>
      </c>
      <c r="D150" s="9" t="s">
        <v>171</v>
      </c>
      <c r="E150" s="9" t="s">
        <v>172</v>
      </c>
      <c r="F150" s="28"/>
      <c r="G150" s="35" t="s">
        <v>301</v>
      </c>
      <c r="H150" s="24">
        <v>39</v>
      </c>
      <c r="I150" s="25">
        <v>1.611539351851852</v>
      </c>
      <c r="J150" s="37">
        <v>38</v>
      </c>
      <c r="K150" s="22">
        <v>0</v>
      </c>
      <c r="L150" s="22"/>
      <c r="M150" s="22">
        <f>H150+J150+K150-L150</f>
        <v>77</v>
      </c>
      <c r="N150" s="31">
        <v>75</v>
      </c>
    </row>
    <row r="151" spans="1:14" ht="12.75">
      <c r="A151" s="23"/>
      <c r="B151" s="23"/>
      <c r="C151" s="23"/>
      <c r="D151" s="9" t="s">
        <v>194</v>
      </c>
      <c r="E151" s="9" t="s">
        <v>344</v>
      </c>
      <c r="F151" s="28"/>
      <c r="G151" s="35"/>
      <c r="H151" s="24"/>
      <c r="I151" s="36"/>
      <c r="J151" s="38"/>
      <c r="K151" s="23"/>
      <c r="L151" s="23"/>
      <c r="M151" s="23"/>
      <c r="N151" s="31"/>
    </row>
    <row r="152" spans="1:14" ht="12.75">
      <c r="A152" s="24">
        <v>44</v>
      </c>
      <c r="B152" s="22" t="s">
        <v>293</v>
      </c>
      <c r="C152" s="24" t="s">
        <v>384</v>
      </c>
      <c r="D152" s="9" t="s">
        <v>270</v>
      </c>
      <c r="E152" s="9" t="s">
        <v>385</v>
      </c>
      <c r="F152" s="28"/>
      <c r="G152" s="35" t="s">
        <v>301</v>
      </c>
      <c r="H152" s="24">
        <v>39</v>
      </c>
      <c r="I152" s="25">
        <v>0.6676851851851852</v>
      </c>
      <c r="J152" s="22">
        <v>0</v>
      </c>
      <c r="K152" s="22">
        <v>0</v>
      </c>
      <c r="L152" s="22"/>
      <c r="M152" s="22">
        <f>H152+J152+K152-L152</f>
        <v>39</v>
      </c>
      <c r="N152" s="31">
        <v>76</v>
      </c>
    </row>
    <row r="153" spans="1:14" ht="12.75">
      <c r="A153" s="24"/>
      <c r="B153" s="23"/>
      <c r="C153" s="24"/>
      <c r="D153" s="9" t="s">
        <v>271</v>
      </c>
      <c r="E153" s="9" t="s">
        <v>385</v>
      </c>
      <c r="F153" s="28"/>
      <c r="G153" s="35"/>
      <c r="H153" s="24"/>
      <c r="I153" s="23"/>
      <c r="J153" s="23"/>
      <c r="K153" s="23"/>
      <c r="L153" s="23"/>
      <c r="M153" s="23"/>
      <c r="N153" s="31"/>
    </row>
    <row r="154" spans="1:14" s="18" customFormat="1" ht="12.75">
      <c r="A154" s="24">
        <v>38</v>
      </c>
      <c r="B154" s="22" t="s">
        <v>293</v>
      </c>
      <c r="C154" s="22" t="s">
        <v>382</v>
      </c>
      <c r="D154" s="9" t="s">
        <v>268</v>
      </c>
      <c r="E154" s="9" t="s">
        <v>383</v>
      </c>
      <c r="F154" s="28">
        <v>0.28556712962962966</v>
      </c>
      <c r="G154" s="35" t="s">
        <v>287</v>
      </c>
      <c r="H154" s="24">
        <v>35</v>
      </c>
      <c r="I154" s="25">
        <v>1.300451388888889</v>
      </c>
      <c r="J154" s="22">
        <v>12</v>
      </c>
      <c r="K154" s="22">
        <v>0</v>
      </c>
      <c r="L154" s="22"/>
      <c r="M154" s="22">
        <f>H154+J154+K154-L154</f>
        <v>47</v>
      </c>
      <c r="N154" s="31">
        <v>77</v>
      </c>
    </row>
    <row r="155" spans="1:14" s="18" customFormat="1" ht="12.75">
      <c r="A155" s="24"/>
      <c r="B155" s="23"/>
      <c r="C155" s="23"/>
      <c r="D155" s="9" t="s">
        <v>269</v>
      </c>
      <c r="E155" s="9" t="s">
        <v>383</v>
      </c>
      <c r="F155" s="28"/>
      <c r="G155" s="35"/>
      <c r="H155" s="24"/>
      <c r="I155" s="23"/>
      <c r="J155" s="23"/>
      <c r="K155" s="23"/>
      <c r="L155" s="23"/>
      <c r="M155" s="23"/>
      <c r="N155" s="31"/>
    </row>
    <row r="156" spans="1:14" ht="12.75">
      <c r="A156" s="24">
        <v>98</v>
      </c>
      <c r="B156" s="22" t="s">
        <v>293</v>
      </c>
      <c r="C156" s="24" t="s">
        <v>99</v>
      </c>
      <c r="D156" s="9" t="s">
        <v>100</v>
      </c>
      <c r="E156" s="9" t="s">
        <v>342</v>
      </c>
      <c r="F156" s="28">
        <v>0.25708333333333333</v>
      </c>
      <c r="G156" s="35" t="s">
        <v>286</v>
      </c>
      <c r="H156" s="24">
        <v>27</v>
      </c>
      <c r="I156" s="25">
        <v>1.8616666666666666</v>
      </c>
      <c r="J156" s="22">
        <v>115</v>
      </c>
      <c r="K156" s="22">
        <v>21</v>
      </c>
      <c r="L156" s="22"/>
      <c r="M156" s="22">
        <f>H156+J156+K156-L156</f>
        <v>163</v>
      </c>
      <c r="N156" s="31">
        <v>78</v>
      </c>
    </row>
    <row r="157" spans="1:14" ht="12.75">
      <c r="A157" s="24"/>
      <c r="B157" s="23"/>
      <c r="C157" s="24"/>
      <c r="D157" s="9" t="s">
        <v>101</v>
      </c>
      <c r="E157" s="9" t="s">
        <v>342</v>
      </c>
      <c r="F157" s="28"/>
      <c r="G157" s="35"/>
      <c r="H157" s="24"/>
      <c r="I157" s="23"/>
      <c r="J157" s="23"/>
      <c r="K157" s="23"/>
      <c r="L157" s="23"/>
      <c r="M157" s="23"/>
      <c r="N157" s="31"/>
    </row>
    <row r="158" spans="1:14" ht="12.75">
      <c r="A158" s="24">
        <v>58</v>
      </c>
      <c r="B158" s="22" t="s">
        <v>293</v>
      </c>
      <c r="C158" s="22" t="s">
        <v>66</v>
      </c>
      <c r="D158" s="9" t="s">
        <v>350</v>
      </c>
      <c r="E158" s="9" t="s">
        <v>344</v>
      </c>
      <c r="F158" s="28">
        <v>0.2867824074074074</v>
      </c>
      <c r="G158" s="35" t="s">
        <v>286</v>
      </c>
      <c r="H158" s="24">
        <v>27</v>
      </c>
      <c r="I158" s="25">
        <v>1.7929861111111112</v>
      </c>
      <c r="J158" s="22">
        <v>53</v>
      </c>
      <c r="K158" s="22">
        <v>0</v>
      </c>
      <c r="L158" s="22"/>
      <c r="M158" s="22">
        <f>H158+J158+K158-L158</f>
        <v>80</v>
      </c>
      <c r="N158" s="31">
        <v>79</v>
      </c>
    </row>
    <row r="159" spans="1:14" ht="12.75">
      <c r="A159" s="24"/>
      <c r="B159" s="23"/>
      <c r="C159" s="23"/>
      <c r="D159" s="9" t="s">
        <v>352</v>
      </c>
      <c r="E159" s="9" t="s">
        <v>372</v>
      </c>
      <c r="F159" s="28"/>
      <c r="G159" s="35"/>
      <c r="H159" s="24"/>
      <c r="I159" s="23"/>
      <c r="J159" s="23"/>
      <c r="K159" s="23"/>
      <c r="L159" s="23"/>
      <c r="M159" s="23"/>
      <c r="N159" s="31"/>
    </row>
    <row r="160" spans="1:14" ht="12.75">
      <c r="A160" s="22">
        <v>51</v>
      </c>
      <c r="B160" s="22" t="s">
        <v>294</v>
      </c>
      <c r="C160" s="22" t="s">
        <v>124</v>
      </c>
      <c r="D160" s="9" t="s">
        <v>125</v>
      </c>
      <c r="E160" s="9" t="s">
        <v>346</v>
      </c>
      <c r="F160" s="28">
        <v>0.20688657407407407</v>
      </c>
      <c r="G160" s="35" t="s">
        <v>283</v>
      </c>
      <c r="H160" s="24">
        <v>21</v>
      </c>
      <c r="I160" s="25">
        <v>1.685474537037037</v>
      </c>
      <c r="J160" s="22">
        <v>65</v>
      </c>
      <c r="K160" s="22">
        <v>6</v>
      </c>
      <c r="L160" s="22"/>
      <c r="M160" s="22">
        <f>H160+J160+K160-L160</f>
        <v>92</v>
      </c>
      <c r="N160" s="31">
        <v>80</v>
      </c>
    </row>
    <row r="161" spans="1:14" ht="12.75">
      <c r="A161" s="23"/>
      <c r="B161" s="23"/>
      <c r="C161" s="23"/>
      <c r="D161" s="9" t="s">
        <v>126</v>
      </c>
      <c r="E161" s="9" t="s">
        <v>344</v>
      </c>
      <c r="F161" s="28"/>
      <c r="G161" s="35"/>
      <c r="H161" s="24"/>
      <c r="I161" s="23"/>
      <c r="J161" s="23"/>
      <c r="K161" s="23"/>
      <c r="L161" s="23"/>
      <c r="M161" s="23"/>
      <c r="N161" s="31"/>
    </row>
    <row r="162" spans="1:14" ht="12.75">
      <c r="A162" s="22">
        <v>83</v>
      </c>
      <c r="B162" s="22" t="s">
        <v>293</v>
      </c>
      <c r="C162" s="22" t="s">
        <v>186</v>
      </c>
      <c r="D162" s="9" t="s">
        <v>89</v>
      </c>
      <c r="E162" s="9" t="s">
        <v>373</v>
      </c>
      <c r="F162" s="28">
        <v>0.2209837962962963</v>
      </c>
      <c r="G162" s="35" t="s">
        <v>283</v>
      </c>
      <c r="H162" s="24">
        <v>21</v>
      </c>
      <c r="I162" s="25">
        <v>1.8945138888888888</v>
      </c>
      <c r="J162" s="22">
        <v>78</v>
      </c>
      <c r="K162" s="22">
        <v>6</v>
      </c>
      <c r="L162" s="22"/>
      <c r="M162" s="22">
        <f>H162+J162+K162-L162</f>
        <v>105</v>
      </c>
      <c r="N162" s="31">
        <v>81</v>
      </c>
    </row>
    <row r="163" spans="1:14" ht="12.75">
      <c r="A163" s="23"/>
      <c r="B163" s="23"/>
      <c r="C163" s="23"/>
      <c r="D163" s="9" t="s">
        <v>366</v>
      </c>
      <c r="E163" s="9" t="s">
        <v>367</v>
      </c>
      <c r="F163" s="28"/>
      <c r="G163" s="35"/>
      <c r="H163" s="24"/>
      <c r="I163" s="23"/>
      <c r="J163" s="23"/>
      <c r="K163" s="23"/>
      <c r="L163" s="23"/>
      <c r="M163" s="23"/>
      <c r="N163" s="31"/>
    </row>
    <row r="164" spans="1:14" ht="12.75">
      <c r="A164" s="24">
        <v>57</v>
      </c>
      <c r="B164" s="22" t="s">
        <v>293</v>
      </c>
      <c r="C164" s="22" t="s">
        <v>345</v>
      </c>
      <c r="D164" s="9" t="s">
        <v>348</v>
      </c>
      <c r="E164" s="9" t="s">
        <v>346</v>
      </c>
      <c r="F164" s="28">
        <v>0.1282060185185185</v>
      </c>
      <c r="G164" s="35" t="s">
        <v>299</v>
      </c>
      <c r="H164" s="24">
        <v>15</v>
      </c>
      <c r="I164" s="25">
        <v>1.4712152777777778</v>
      </c>
      <c r="J164" s="22">
        <v>26</v>
      </c>
      <c r="K164" s="22">
        <v>0</v>
      </c>
      <c r="L164" s="22"/>
      <c r="M164" s="22">
        <f>H164+J164+K164-L164</f>
        <v>41</v>
      </c>
      <c r="N164" s="31">
        <v>82</v>
      </c>
    </row>
    <row r="165" spans="1:14" ht="12.75">
      <c r="A165" s="24"/>
      <c r="B165" s="23"/>
      <c r="C165" s="23"/>
      <c r="D165" s="9" t="s">
        <v>349</v>
      </c>
      <c r="E165" s="9" t="s">
        <v>347</v>
      </c>
      <c r="F165" s="28"/>
      <c r="G165" s="35"/>
      <c r="H165" s="24"/>
      <c r="I165" s="23"/>
      <c r="J165" s="23"/>
      <c r="K165" s="23"/>
      <c r="L165" s="23"/>
      <c r="M165" s="23"/>
      <c r="N165" s="31"/>
    </row>
    <row r="166" spans="1:14" ht="12.75">
      <c r="A166" s="24">
        <v>46</v>
      </c>
      <c r="B166" s="22"/>
      <c r="C166" s="24" t="s">
        <v>407</v>
      </c>
      <c r="D166" s="9" t="s">
        <v>123</v>
      </c>
      <c r="E166" s="5" t="s">
        <v>373</v>
      </c>
      <c r="F166" s="26">
        <v>0.46053240740740736</v>
      </c>
      <c r="G166" s="22"/>
      <c r="H166" s="22"/>
      <c r="I166" s="10"/>
      <c r="J166" s="10"/>
      <c r="K166" s="10"/>
      <c r="L166" s="22"/>
      <c r="M166" s="10"/>
      <c r="N166" s="31">
        <v>83</v>
      </c>
    </row>
    <row r="167" spans="1:14" ht="12.75">
      <c r="A167" s="24"/>
      <c r="B167" s="23"/>
      <c r="C167" s="24"/>
      <c r="D167" s="9" t="s">
        <v>408</v>
      </c>
      <c r="E167" s="5" t="s">
        <v>373</v>
      </c>
      <c r="F167" s="27"/>
      <c r="G167" s="23"/>
      <c r="H167" s="23"/>
      <c r="I167" s="11" t="s">
        <v>74</v>
      </c>
      <c r="J167" s="11"/>
      <c r="K167" s="11"/>
      <c r="L167" s="23"/>
      <c r="M167" s="11"/>
      <c r="N167" s="31"/>
    </row>
    <row r="168" ht="12.75">
      <c r="N168" s="45"/>
    </row>
    <row r="169" ht="12.75">
      <c r="N169" s="45"/>
    </row>
  </sheetData>
  <sheetProtection/>
  <mergeCells count="987">
    <mergeCell ref="I12:I13"/>
    <mergeCell ref="I32:I33"/>
    <mergeCell ref="I94:I95"/>
    <mergeCell ref="I120:I121"/>
    <mergeCell ref="I86:I87"/>
    <mergeCell ref="I80:I81"/>
    <mergeCell ref="I88:I89"/>
    <mergeCell ref="I82:I83"/>
    <mergeCell ref="N168:N169"/>
    <mergeCell ref="A30:A31"/>
    <mergeCell ref="C30:C31"/>
    <mergeCell ref="A132:A133"/>
    <mergeCell ref="C132:C133"/>
    <mergeCell ref="N164:N165"/>
    <mergeCell ref="N166:N167"/>
    <mergeCell ref="A136:A137"/>
    <mergeCell ref="C136:C137"/>
    <mergeCell ref="I118:I119"/>
    <mergeCell ref="C6:C7"/>
    <mergeCell ref="A150:A151"/>
    <mergeCell ref="C150:C151"/>
    <mergeCell ref="A32:A33"/>
    <mergeCell ref="C32:C33"/>
    <mergeCell ref="A146:A147"/>
    <mergeCell ref="C146:C147"/>
    <mergeCell ref="A148:A149"/>
    <mergeCell ref="C148:C149"/>
    <mergeCell ref="C106:C107"/>
    <mergeCell ref="B166:B167"/>
    <mergeCell ref="B120:B121"/>
    <mergeCell ref="B24:B25"/>
    <mergeCell ref="B124:B125"/>
    <mergeCell ref="B36:B37"/>
    <mergeCell ref="B38:B39"/>
    <mergeCell ref="B46:B47"/>
    <mergeCell ref="B164:B165"/>
    <mergeCell ref="B144:B145"/>
    <mergeCell ref="B104:B105"/>
    <mergeCell ref="A156:A157"/>
    <mergeCell ref="A6:A7"/>
    <mergeCell ref="A58:A59"/>
    <mergeCell ref="C58:C59"/>
    <mergeCell ref="A8:A9"/>
    <mergeCell ref="C68:C69"/>
    <mergeCell ref="C98:C99"/>
    <mergeCell ref="A90:A91"/>
    <mergeCell ref="A100:A101"/>
    <mergeCell ref="C86:C87"/>
    <mergeCell ref="A12:A13"/>
    <mergeCell ref="C50:C51"/>
    <mergeCell ref="A14:A15"/>
    <mergeCell ref="C14:C15"/>
    <mergeCell ref="C108:C109"/>
    <mergeCell ref="A108:A109"/>
    <mergeCell ref="A84:A85"/>
    <mergeCell ref="C84:C85"/>
    <mergeCell ref="A166:A167"/>
    <mergeCell ref="C166:C167"/>
    <mergeCell ref="A120:A121"/>
    <mergeCell ref="C120:C121"/>
    <mergeCell ref="B158:B159"/>
    <mergeCell ref="B160:B161"/>
    <mergeCell ref="A124:A125"/>
    <mergeCell ref="C124:C125"/>
    <mergeCell ref="C156:C157"/>
    <mergeCell ref="B134:B135"/>
    <mergeCell ref="A4:A5"/>
    <mergeCell ref="C4:C5"/>
    <mergeCell ref="A40:A41"/>
    <mergeCell ref="C40:C41"/>
    <mergeCell ref="A18:A19"/>
    <mergeCell ref="C18:C19"/>
    <mergeCell ref="A20:A21"/>
    <mergeCell ref="C20:C21"/>
    <mergeCell ref="A16:A17"/>
    <mergeCell ref="C8:C9"/>
    <mergeCell ref="A24:A25"/>
    <mergeCell ref="C24:C25"/>
    <mergeCell ref="B50:B51"/>
    <mergeCell ref="A28:A29"/>
    <mergeCell ref="B94:B95"/>
    <mergeCell ref="B70:B71"/>
    <mergeCell ref="B34:B35"/>
    <mergeCell ref="B48:B49"/>
    <mergeCell ref="A44:A45"/>
    <mergeCell ref="A134:A135"/>
    <mergeCell ref="C130:C131"/>
    <mergeCell ref="A70:A71"/>
    <mergeCell ref="C70:C71"/>
    <mergeCell ref="A48:A49"/>
    <mergeCell ref="C48:C49"/>
    <mergeCell ref="A52:A53"/>
    <mergeCell ref="C52:C53"/>
    <mergeCell ref="A68:A69"/>
    <mergeCell ref="A164:A165"/>
    <mergeCell ref="A158:A159"/>
    <mergeCell ref="A96:A97"/>
    <mergeCell ref="A152:A153"/>
    <mergeCell ref="C152:C153"/>
    <mergeCell ref="A126:A127"/>
    <mergeCell ref="A98:A99"/>
    <mergeCell ref="A144:A145"/>
    <mergeCell ref="C100:C101"/>
    <mergeCell ref="A160:A161"/>
    <mergeCell ref="C164:C165"/>
    <mergeCell ref="C158:C159"/>
    <mergeCell ref="C154:C155"/>
    <mergeCell ref="C144:C145"/>
    <mergeCell ref="C96:C97"/>
    <mergeCell ref="C12:C13"/>
    <mergeCell ref="C160:C161"/>
    <mergeCell ref="A50:A51"/>
    <mergeCell ref="C46:C47"/>
    <mergeCell ref="C114:C115"/>
    <mergeCell ref="C118:C119"/>
    <mergeCell ref="C116:C117"/>
    <mergeCell ref="C134:C135"/>
    <mergeCell ref="C126:C127"/>
    <mergeCell ref="A94:A95"/>
    <mergeCell ref="C16:C17"/>
    <mergeCell ref="C56:C57"/>
    <mergeCell ref="B16:B17"/>
    <mergeCell ref="B56:B57"/>
    <mergeCell ref="C28:C29"/>
    <mergeCell ref="C38:C39"/>
    <mergeCell ref="C44:C45"/>
    <mergeCell ref="B106:B107"/>
    <mergeCell ref="C72:C73"/>
    <mergeCell ref="C112:C113"/>
    <mergeCell ref="C64:C65"/>
    <mergeCell ref="B54:B55"/>
    <mergeCell ref="A64:A65"/>
    <mergeCell ref="A56:A57"/>
    <mergeCell ref="C34:C35"/>
    <mergeCell ref="C94:C95"/>
    <mergeCell ref="B30:B31"/>
    <mergeCell ref="C10:C11"/>
    <mergeCell ref="C42:C43"/>
    <mergeCell ref="C90:C91"/>
    <mergeCell ref="B60:B61"/>
    <mergeCell ref="C74:C75"/>
    <mergeCell ref="B52:B53"/>
    <mergeCell ref="B68:B69"/>
    <mergeCell ref="A10:A11"/>
    <mergeCell ref="B100:B101"/>
    <mergeCell ref="B42:B43"/>
    <mergeCell ref="B98:B99"/>
    <mergeCell ref="B26:B27"/>
    <mergeCell ref="A34:A35"/>
    <mergeCell ref="A22:A23"/>
    <mergeCell ref="A86:A87"/>
    <mergeCell ref="A78:A79"/>
    <mergeCell ref="A36:A37"/>
    <mergeCell ref="A138:A139"/>
    <mergeCell ref="C138:C139"/>
    <mergeCell ref="A54:A55"/>
    <mergeCell ref="C54:C55"/>
    <mergeCell ref="A122:A123"/>
    <mergeCell ref="C122:C123"/>
    <mergeCell ref="C104:C105"/>
    <mergeCell ref="A118:A119"/>
    <mergeCell ref="A106:A107"/>
    <mergeCell ref="A102:A103"/>
    <mergeCell ref="A42:A43"/>
    <mergeCell ref="C26:C27"/>
    <mergeCell ref="A26:A27"/>
    <mergeCell ref="C78:C79"/>
    <mergeCell ref="C36:C37"/>
    <mergeCell ref="A66:A67"/>
    <mergeCell ref="A46:A47"/>
    <mergeCell ref="A38:A39"/>
    <mergeCell ref="A74:A75"/>
    <mergeCell ref="C60:C61"/>
    <mergeCell ref="C2:C3"/>
    <mergeCell ref="A2:A3"/>
    <mergeCell ref="A92:A93"/>
    <mergeCell ref="C92:C93"/>
    <mergeCell ref="A62:A63"/>
    <mergeCell ref="A60:A61"/>
    <mergeCell ref="C22:C23"/>
    <mergeCell ref="B22:B23"/>
    <mergeCell ref="C62:C63"/>
    <mergeCell ref="B44:B45"/>
    <mergeCell ref="C102:C103"/>
    <mergeCell ref="C66:C67"/>
    <mergeCell ref="A80:A81"/>
    <mergeCell ref="C80:C81"/>
    <mergeCell ref="B66:B67"/>
    <mergeCell ref="B72:B73"/>
    <mergeCell ref="C82:C83"/>
    <mergeCell ref="B96:B97"/>
    <mergeCell ref="C76:C77"/>
    <mergeCell ref="B122:B123"/>
    <mergeCell ref="A140:A141"/>
    <mergeCell ref="B62:B63"/>
    <mergeCell ref="B140:B141"/>
    <mergeCell ref="A82:A83"/>
    <mergeCell ref="A72:A73"/>
    <mergeCell ref="A116:A117"/>
    <mergeCell ref="A76:A77"/>
    <mergeCell ref="A104:A105"/>
    <mergeCell ref="B116:B117"/>
    <mergeCell ref="B112:B113"/>
    <mergeCell ref="A162:A163"/>
    <mergeCell ref="C162:C163"/>
    <mergeCell ref="A128:A129"/>
    <mergeCell ref="C128:C129"/>
    <mergeCell ref="B162:B163"/>
    <mergeCell ref="C140:C141"/>
    <mergeCell ref="A154:A155"/>
    <mergeCell ref="B154:B155"/>
    <mergeCell ref="B156:B157"/>
    <mergeCell ref="B152:B153"/>
    <mergeCell ref="F104:F105"/>
    <mergeCell ref="F88:F89"/>
    <mergeCell ref="F82:F83"/>
    <mergeCell ref="F110:F111"/>
    <mergeCell ref="F78:F79"/>
    <mergeCell ref="F116:F117"/>
    <mergeCell ref="F96:F97"/>
    <mergeCell ref="F130:F131"/>
    <mergeCell ref="F114:F115"/>
    <mergeCell ref="F158:F159"/>
    <mergeCell ref="G158:G159"/>
    <mergeCell ref="F154:F155"/>
    <mergeCell ref="G154:G155"/>
    <mergeCell ref="F118:F119"/>
    <mergeCell ref="G118:G119"/>
    <mergeCell ref="F152:F153"/>
    <mergeCell ref="G152:G153"/>
    <mergeCell ref="G126:G127"/>
    <mergeCell ref="G42:G43"/>
    <mergeCell ref="F68:F69"/>
    <mergeCell ref="G68:G69"/>
    <mergeCell ref="G82:G83"/>
    <mergeCell ref="F60:F61"/>
    <mergeCell ref="G60:G61"/>
    <mergeCell ref="G90:G91"/>
    <mergeCell ref="F90:F91"/>
    <mergeCell ref="G78:G79"/>
    <mergeCell ref="F156:F157"/>
    <mergeCell ref="G156:G157"/>
    <mergeCell ref="F52:F53"/>
    <mergeCell ref="G52:G53"/>
    <mergeCell ref="F134:F135"/>
    <mergeCell ref="G134:G135"/>
    <mergeCell ref="G114:G115"/>
    <mergeCell ref="F66:F67"/>
    <mergeCell ref="G66:G67"/>
    <mergeCell ref="G86:G87"/>
    <mergeCell ref="H86:H87"/>
    <mergeCell ref="H78:H79"/>
    <mergeCell ref="F2:F3"/>
    <mergeCell ref="G20:G21"/>
    <mergeCell ref="F10:F11"/>
    <mergeCell ref="G10:G11"/>
    <mergeCell ref="F4:F5"/>
    <mergeCell ref="G4:G5"/>
    <mergeCell ref="F16:F17"/>
    <mergeCell ref="F18:F19"/>
    <mergeCell ref="H38:H39"/>
    <mergeCell ref="H30:H31"/>
    <mergeCell ref="H42:H43"/>
    <mergeCell ref="H48:H49"/>
    <mergeCell ref="H56:H57"/>
    <mergeCell ref="H82:H83"/>
    <mergeCell ref="H66:H67"/>
    <mergeCell ref="H46:H47"/>
    <mergeCell ref="H52:H53"/>
    <mergeCell ref="F106:F107"/>
    <mergeCell ref="G106:G107"/>
    <mergeCell ref="F38:F39"/>
    <mergeCell ref="G38:G39"/>
    <mergeCell ref="F46:F47"/>
    <mergeCell ref="G46:G47"/>
    <mergeCell ref="G104:G105"/>
    <mergeCell ref="H92:H93"/>
    <mergeCell ref="H98:H99"/>
    <mergeCell ref="H104:H105"/>
    <mergeCell ref="H100:H101"/>
    <mergeCell ref="G102:G103"/>
    <mergeCell ref="G122:G123"/>
    <mergeCell ref="H122:H123"/>
    <mergeCell ref="F26:F27"/>
    <mergeCell ref="G26:G27"/>
    <mergeCell ref="H26:H27"/>
    <mergeCell ref="F98:F99"/>
    <mergeCell ref="G98:G99"/>
    <mergeCell ref="H68:H69"/>
    <mergeCell ref="F70:F71"/>
    <mergeCell ref="G70:G71"/>
    <mergeCell ref="F42:F43"/>
    <mergeCell ref="H94:H95"/>
    <mergeCell ref="H2:H3"/>
    <mergeCell ref="H10:H11"/>
    <mergeCell ref="H4:H5"/>
    <mergeCell ref="G100:G101"/>
    <mergeCell ref="G8:G9"/>
    <mergeCell ref="G84:G85"/>
    <mergeCell ref="G6:G7"/>
    <mergeCell ref="G2:G3"/>
    <mergeCell ref="G16:G17"/>
    <mergeCell ref="H16:H17"/>
    <mergeCell ref="F6:F7"/>
    <mergeCell ref="F20:F21"/>
    <mergeCell ref="H8:H9"/>
    <mergeCell ref="H6:H7"/>
    <mergeCell ref="H18:H19"/>
    <mergeCell ref="B8:B9"/>
    <mergeCell ref="G14:G15"/>
    <mergeCell ref="H14:H15"/>
    <mergeCell ref="H20:H21"/>
    <mergeCell ref="F8:F9"/>
    <mergeCell ref="B84:B85"/>
    <mergeCell ref="B32:B33"/>
    <mergeCell ref="B20:B21"/>
    <mergeCell ref="B28:B29"/>
    <mergeCell ref="B40:B41"/>
    <mergeCell ref="B64:B65"/>
    <mergeCell ref="B76:B77"/>
    <mergeCell ref="B58:B59"/>
    <mergeCell ref="B74:B75"/>
    <mergeCell ref="B2:B3"/>
    <mergeCell ref="B10:B11"/>
    <mergeCell ref="B6:B7"/>
    <mergeCell ref="B18:B19"/>
    <mergeCell ref="B14:B15"/>
    <mergeCell ref="B12:B13"/>
    <mergeCell ref="B4:B5"/>
    <mergeCell ref="B108:B109"/>
    <mergeCell ref="B118:B119"/>
    <mergeCell ref="B86:B87"/>
    <mergeCell ref="B78:B79"/>
    <mergeCell ref="B82:B83"/>
    <mergeCell ref="B80:B81"/>
    <mergeCell ref="B90:B91"/>
    <mergeCell ref="B114:B115"/>
    <mergeCell ref="B92:B93"/>
    <mergeCell ref="B102:B103"/>
    <mergeCell ref="F146:F147"/>
    <mergeCell ref="B130:B131"/>
    <mergeCell ref="B126:B127"/>
    <mergeCell ref="B150:B151"/>
    <mergeCell ref="B136:B137"/>
    <mergeCell ref="B146:B147"/>
    <mergeCell ref="B138:B139"/>
    <mergeCell ref="B148:B149"/>
    <mergeCell ref="B132:B133"/>
    <mergeCell ref="B128:B129"/>
    <mergeCell ref="H158:H159"/>
    <mergeCell ref="F162:F163"/>
    <mergeCell ref="G162:G163"/>
    <mergeCell ref="F160:F161"/>
    <mergeCell ref="F92:F93"/>
    <mergeCell ref="G92:G93"/>
    <mergeCell ref="G160:G161"/>
    <mergeCell ref="G128:G129"/>
    <mergeCell ref="G130:G131"/>
    <mergeCell ref="F144:F145"/>
    <mergeCell ref="H40:H41"/>
    <mergeCell ref="F36:F37"/>
    <mergeCell ref="H160:H161"/>
    <mergeCell ref="H152:H153"/>
    <mergeCell ref="F62:F63"/>
    <mergeCell ref="G62:G63"/>
    <mergeCell ref="H62:H63"/>
    <mergeCell ref="F74:F75"/>
    <mergeCell ref="H112:H113"/>
    <mergeCell ref="F120:F121"/>
    <mergeCell ref="F30:F31"/>
    <mergeCell ref="G30:G31"/>
    <mergeCell ref="F28:F29"/>
    <mergeCell ref="G28:G29"/>
    <mergeCell ref="F40:F41"/>
    <mergeCell ref="G40:G41"/>
    <mergeCell ref="F44:F45"/>
    <mergeCell ref="H28:H29"/>
    <mergeCell ref="G36:G37"/>
    <mergeCell ref="H102:H103"/>
    <mergeCell ref="F32:F33"/>
    <mergeCell ref="G32:G33"/>
    <mergeCell ref="H32:H33"/>
    <mergeCell ref="F34:F35"/>
    <mergeCell ref="G34:G35"/>
    <mergeCell ref="F94:F95"/>
    <mergeCell ref="F12:F13"/>
    <mergeCell ref="G12:G13"/>
    <mergeCell ref="H12:H13"/>
    <mergeCell ref="F24:F25"/>
    <mergeCell ref="G24:G25"/>
    <mergeCell ref="H22:H23"/>
    <mergeCell ref="F22:F23"/>
    <mergeCell ref="G18:G19"/>
    <mergeCell ref="F14:F15"/>
    <mergeCell ref="L80:L81"/>
    <mergeCell ref="L48:L49"/>
    <mergeCell ref="L120:L121"/>
    <mergeCell ref="L118:L119"/>
    <mergeCell ref="L90:L91"/>
    <mergeCell ref="F50:F51"/>
    <mergeCell ref="G50:G51"/>
    <mergeCell ref="H50:H51"/>
    <mergeCell ref="G94:G95"/>
    <mergeCell ref="G120:G121"/>
    <mergeCell ref="F56:F57"/>
    <mergeCell ref="G56:G57"/>
    <mergeCell ref="F84:F85"/>
    <mergeCell ref="L40:L41"/>
    <mergeCell ref="F48:F49"/>
    <mergeCell ref="G48:G49"/>
    <mergeCell ref="H84:H85"/>
    <mergeCell ref="G80:G81"/>
    <mergeCell ref="H80:H81"/>
    <mergeCell ref="L52:L53"/>
    <mergeCell ref="L32:L33"/>
    <mergeCell ref="L6:L7"/>
    <mergeCell ref="L18:L19"/>
    <mergeCell ref="L14:L15"/>
    <mergeCell ref="L20:L21"/>
    <mergeCell ref="L8:L9"/>
    <mergeCell ref="L12:L13"/>
    <mergeCell ref="L24:L25"/>
    <mergeCell ref="L26:L27"/>
    <mergeCell ref="H34:H35"/>
    <mergeCell ref="G22:G23"/>
    <mergeCell ref="L158:L159"/>
    <mergeCell ref="H146:H147"/>
    <mergeCell ref="J146:J147"/>
    <mergeCell ref="G142:G143"/>
    <mergeCell ref="J154:J155"/>
    <mergeCell ref="G144:G145"/>
    <mergeCell ref="I154:I155"/>
    <mergeCell ref="J152:J153"/>
    <mergeCell ref="I90:I91"/>
    <mergeCell ref="J98:J99"/>
    <mergeCell ref="H126:H127"/>
    <mergeCell ref="G146:G147"/>
    <mergeCell ref="L22:L23"/>
    <mergeCell ref="L10:L11"/>
    <mergeCell ref="G112:G113"/>
    <mergeCell ref="H70:H71"/>
    <mergeCell ref="H36:H37"/>
    <mergeCell ref="H24:H25"/>
    <mergeCell ref="G96:G97"/>
    <mergeCell ref="H96:H97"/>
    <mergeCell ref="H130:H131"/>
    <mergeCell ref="L130:L131"/>
    <mergeCell ref="H106:H107"/>
    <mergeCell ref="H60:H61"/>
    <mergeCell ref="H90:H91"/>
    <mergeCell ref="H128:H129"/>
    <mergeCell ref="L128:L129"/>
    <mergeCell ref="J92:J93"/>
    <mergeCell ref="F140:F141"/>
    <mergeCell ref="G140:G141"/>
    <mergeCell ref="H140:H141"/>
    <mergeCell ref="M108:M109"/>
    <mergeCell ref="F128:F129"/>
    <mergeCell ref="I102:I103"/>
    <mergeCell ref="L112:L113"/>
    <mergeCell ref="H120:H121"/>
    <mergeCell ref="H134:H135"/>
    <mergeCell ref="F126:F127"/>
    <mergeCell ref="M140:M141"/>
    <mergeCell ref="I140:I141"/>
    <mergeCell ref="I152:I153"/>
    <mergeCell ref="J142:J143"/>
    <mergeCell ref="I146:I147"/>
    <mergeCell ref="M92:M93"/>
    <mergeCell ref="I98:I99"/>
    <mergeCell ref="I130:I131"/>
    <mergeCell ref="I128:I129"/>
    <mergeCell ref="M164:M165"/>
    <mergeCell ref="L164:L165"/>
    <mergeCell ref="F164:F165"/>
    <mergeCell ref="G164:G165"/>
    <mergeCell ref="K164:K165"/>
    <mergeCell ref="M154:M155"/>
    <mergeCell ref="I158:I159"/>
    <mergeCell ref="J158:J159"/>
    <mergeCell ref="H154:H155"/>
    <mergeCell ref="H156:H157"/>
    <mergeCell ref="H164:H165"/>
    <mergeCell ref="I164:I165"/>
    <mergeCell ref="I160:I161"/>
    <mergeCell ref="H162:H163"/>
    <mergeCell ref="J160:J161"/>
    <mergeCell ref="I162:I163"/>
    <mergeCell ref="J162:J163"/>
    <mergeCell ref="J164:J165"/>
    <mergeCell ref="I126:I127"/>
    <mergeCell ref="H142:H143"/>
    <mergeCell ref="I142:I143"/>
    <mergeCell ref="F132:F133"/>
    <mergeCell ref="L160:L161"/>
    <mergeCell ref="L162:L163"/>
    <mergeCell ref="K162:K163"/>
    <mergeCell ref="I134:I135"/>
    <mergeCell ref="J134:J135"/>
    <mergeCell ref="J140:J141"/>
    <mergeCell ref="A142:A143"/>
    <mergeCell ref="B142:B143"/>
    <mergeCell ref="C142:C143"/>
    <mergeCell ref="F142:F143"/>
    <mergeCell ref="M152:M153"/>
    <mergeCell ref="F108:F109"/>
    <mergeCell ref="G108:G109"/>
    <mergeCell ref="H108:H109"/>
    <mergeCell ref="I108:I109"/>
    <mergeCell ref="J108:J109"/>
    <mergeCell ref="A130:A131"/>
    <mergeCell ref="J150:J151"/>
    <mergeCell ref="M150:M151"/>
    <mergeCell ref="M142:M143"/>
    <mergeCell ref="H144:H145"/>
    <mergeCell ref="I144:I145"/>
    <mergeCell ref="J144:J145"/>
    <mergeCell ref="M144:M145"/>
    <mergeCell ref="M146:M147"/>
    <mergeCell ref="H132:H133"/>
    <mergeCell ref="A88:A89"/>
    <mergeCell ref="B88:B89"/>
    <mergeCell ref="C88:C89"/>
    <mergeCell ref="I68:I69"/>
    <mergeCell ref="F86:F87"/>
    <mergeCell ref="G88:G89"/>
    <mergeCell ref="G74:G75"/>
    <mergeCell ref="H74:H75"/>
    <mergeCell ref="F80:F81"/>
    <mergeCell ref="H88:H89"/>
    <mergeCell ref="J126:J127"/>
    <mergeCell ref="M126:M127"/>
    <mergeCell ref="L126:L127"/>
    <mergeCell ref="L100:L101"/>
    <mergeCell ref="L98:L99"/>
    <mergeCell ref="L106:L107"/>
    <mergeCell ref="M114:M115"/>
    <mergeCell ref="M110:M111"/>
    <mergeCell ref="J88:J89"/>
    <mergeCell ref="M88:M89"/>
    <mergeCell ref="J60:J61"/>
    <mergeCell ref="M60:M61"/>
    <mergeCell ref="L68:L69"/>
    <mergeCell ref="L84:L85"/>
    <mergeCell ref="L82:L83"/>
    <mergeCell ref="K82:K83"/>
    <mergeCell ref="M68:M69"/>
    <mergeCell ref="J84:J85"/>
    <mergeCell ref="M36:M37"/>
    <mergeCell ref="J70:J71"/>
    <mergeCell ref="I132:I133"/>
    <mergeCell ref="J132:J133"/>
    <mergeCell ref="L96:L97"/>
    <mergeCell ref="L102:L103"/>
    <mergeCell ref="J114:J115"/>
    <mergeCell ref="I116:I117"/>
    <mergeCell ref="I122:I123"/>
    <mergeCell ref="J120:J121"/>
    <mergeCell ref="K84:K85"/>
    <mergeCell ref="L76:L77"/>
    <mergeCell ref="J30:J31"/>
    <mergeCell ref="M30:M31"/>
    <mergeCell ref="J78:J79"/>
    <mergeCell ref="M78:M79"/>
    <mergeCell ref="J68:J69"/>
    <mergeCell ref="L66:L67"/>
    <mergeCell ref="L60:L61"/>
    <mergeCell ref="J36:J37"/>
    <mergeCell ref="M116:M117"/>
    <mergeCell ref="M82:M83"/>
    <mergeCell ref="I78:I79"/>
    <mergeCell ref="M84:M85"/>
    <mergeCell ref="M70:M71"/>
    <mergeCell ref="J82:J83"/>
    <mergeCell ref="M76:M77"/>
    <mergeCell ref="J76:J77"/>
    <mergeCell ref="K76:K77"/>
    <mergeCell ref="M74:M75"/>
    <mergeCell ref="H64:H65"/>
    <mergeCell ref="I92:I93"/>
    <mergeCell ref="I64:I65"/>
    <mergeCell ref="M160:M161"/>
    <mergeCell ref="I60:I61"/>
    <mergeCell ref="I96:I97"/>
    <mergeCell ref="J96:J97"/>
    <mergeCell ref="M96:M97"/>
    <mergeCell ref="M132:M133"/>
    <mergeCell ref="J116:J117"/>
    <mergeCell ref="F102:F103"/>
    <mergeCell ref="F100:F101"/>
    <mergeCell ref="F122:F123"/>
    <mergeCell ref="I84:I85"/>
    <mergeCell ref="I30:I31"/>
    <mergeCell ref="H114:H115"/>
    <mergeCell ref="I114:I115"/>
    <mergeCell ref="I36:I37"/>
    <mergeCell ref="I70:I71"/>
    <mergeCell ref="I56:I57"/>
    <mergeCell ref="C110:C111"/>
    <mergeCell ref="A110:A111"/>
    <mergeCell ref="B110:B111"/>
    <mergeCell ref="H116:H117"/>
    <mergeCell ref="A114:A115"/>
    <mergeCell ref="F112:F113"/>
    <mergeCell ref="G116:G117"/>
    <mergeCell ref="G110:G111"/>
    <mergeCell ref="A112:A113"/>
    <mergeCell ref="J56:J57"/>
    <mergeCell ref="K140:K141"/>
    <mergeCell ref="L140:L141"/>
    <mergeCell ref="F136:F137"/>
    <mergeCell ref="G136:G137"/>
    <mergeCell ref="H136:H137"/>
    <mergeCell ref="I136:I137"/>
    <mergeCell ref="J136:J137"/>
    <mergeCell ref="H110:H111"/>
    <mergeCell ref="I110:I111"/>
    <mergeCell ref="M72:M73"/>
    <mergeCell ref="J64:J65"/>
    <mergeCell ref="M64:M65"/>
    <mergeCell ref="M62:M63"/>
    <mergeCell ref="L72:L73"/>
    <mergeCell ref="K64:K65"/>
    <mergeCell ref="L70:L71"/>
    <mergeCell ref="M48:M49"/>
    <mergeCell ref="L50:L51"/>
    <mergeCell ref="L46:L47"/>
    <mergeCell ref="J46:J47"/>
    <mergeCell ref="M46:M47"/>
    <mergeCell ref="M52:M53"/>
    <mergeCell ref="F138:F139"/>
    <mergeCell ref="G138:G139"/>
    <mergeCell ref="H138:H139"/>
    <mergeCell ref="I138:I139"/>
    <mergeCell ref="J44:J45"/>
    <mergeCell ref="M44:M45"/>
    <mergeCell ref="K54:K55"/>
    <mergeCell ref="M56:M57"/>
    <mergeCell ref="M54:M55"/>
    <mergeCell ref="K48:K49"/>
    <mergeCell ref="G72:G73"/>
    <mergeCell ref="H72:H73"/>
    <mergeCell ref="I72:I73"/>
    <mergeCell ref="G132:G133"/>
    <mergeCell ref="I74:I75"/>
    <mergeCell ref="J74:J75"/>
    <mergeCell ref="I106:I107"/>
    <mergeCell ref="J106:J107"/>
    <mergeCell ref="J124:J125"/>
    <mergeCell ref="I100:I101"/>
    <mergeCell ref="M162:M163"/>
    <mergeCell ref="K128:K129"/>
    <mergeCell ref="M128:M129"/>
    <mergeCell ref="L78:L79"/>
    <mergeCell ref="L114:L115"/>
    <mergeCell ref="K108:K109"/>
    <mergeCell ref="M158:M159"/>
    <mergeCell ref="M136:M137"/>
    <mergeCell ref="M156:M157"/>
    <mergeCell ref="K152:K153"/>
    <mergeCell ref="L94:L95"/>
    <mergeCell ref="K122:K123"/>
    <mergeCell ref="L122:L123"/>
    <mergeCell ref="J122:J123"/>
    <mergeCell ref="M122:M123"/>
    <mergeCell ref="J102:J103"/>
    <mergeCell ref="M98:M99"/>
    <mergeCell ref="J72:J73"/>
    <mergeCell ref="I156:I157"/>
    <mergeCell ref="I58:I59"/>
    <mergeCell ref="J156:J157"/>
    <mergeCell ref="J148:J149"/>
    <mergeCell ref="I54:I55"/>
    <mergeCell ref="J54:J55"/>
    <mergeCell ref="J62:J63"/>
    <mergeCell ref="J90:J91"/>
    <mergeCell ref="J138:J139"/>
    <mergeCell ref="F150:F151"/>
    <mergeCell ref="G150:G151"/>
    <mergeCell ref="H150:H151"/>
    <mergeCell ref="I150:I151"/>
    <mergeCell ref="F148:F149"/>
    <mergeCell ref="G148:G149"/>
    <mergeCell ref="H148:H149"/>
    <mergeCell ref="I148:I149"/>
    <mergeCell ref="M38:M39"/>
    <mergeCell ref="L150:L151"/>
    <mergeCell ref="M148:M149"/>
    <mergeCell ref="I66:I67"/>
    <mergeCell ref="J66:J67"/>
    <mergeCell ref="M66:M67"/>
    <mergeCell ref="J58:J59"/>
    <mergeCell ref="M58:M59"/>
    <mergeCell ref="I52:I53"/>
    <mergeCell ref="J52:J53"/>
    <mergeCell ref="H44:H45"/>
    <mergeCell ref="I44:I45"/>
    <mergeCell ref="H54:H55"/>
    <mergeCell ref="I42:I43"/>
    <mergeCell ref="F76:F77"/>
    <mergeCell ref="G76:G77"/>
    <mergeCell ref="H76:H77"/>
    <mergeCell ref="I76:I77"/>
    <mergeCell ref="F58:F59"/>
    <mergeCell ref="F72:F73"/>
    <mergeCell ref="F64:F65"/>
    <mergeCell ref="G64:G65"/>
    <mergeCell ref="F54:F55"/>
    <mergeCell ref="G54:G55"/>
    <mergeCell ref="I26:I27"/>
    <mergeCell ref="I38:I39"/>
    <mergeCell ref="G58:G59"/>
    <mergeCell ref="H58:H59"/>
    <mergeCell ref="I46:I47"/>
    <mergeCell ref="G44:G45"/>
    <mergeCell ref="M34:M35"/>
    <mergeCell ref="J42:J43"/>
    <mergeCell ref="M42:M43"/>
    <mergeCell ref="J24:J25"/>
    <mergeCell ref="M24:M25"/>
    <mergeCell ref="J34:J35"/>
    <mergeCell ref="K34:K35"/>
    <mergeCell ref="J26:J27"/>
    <mergeCell ref="M26:M27"/>
    <mergeCell ref="K26:K27"/>
    <mergeCell ref="I16:I17"/>
    <mergeCell ref="J16:J17"/>
    <mergeCell ref="M16:M17"/>
    <mergeCell ref="I20:I21"/>
    <mergeCell ref="J20:J21"/>
    <mergeCell ref="L16:L17"/>
    <mergeCell ref="K16:K17"/>
    <mergeCell ref="K18:K19"/>
    <mergeCell ref="I48:I49"/>
    <mergeCell ref="I24:I25"/>
    <mergeCell ref="I28:I29"/>
    <mergeCell ref="J28:J29"/>
    <mergeCell ref="J48:J49"/>
    <mergeCell ref="I34:I35"/>
    <mergeCell ref="J38:J39"/>
    <mergeCell ref="M8:M9"/>
    <mergeCell ref="I50:I51"/>
    <mergeCell ref="J50:J51"/>
    <mergeCell ref="M50:M51"/>
    <mergeCell ref="I22:I23"/>
    <mergeCell ref="J22:J23"/>
    <mergeCell ref="M22:M23"/>
    <mergeCell ref="I14:I15"/>
    <mergeCell ref="J14:J15"/>
    <mergeCell ref="M14:M15"/>
    <mergeCell ref="I4:I5"/>
    <mergeCell ref="J4:J5"/>
    <mergeCell ref="M4:M5"/>
    <mergeCell ref="I2:I3"/>
    <mergeCell ref="J2:J3"/>
    <mergeCell ref="M2:M3"/>
    <mergeCell ref="L2:L3"/>
    <mergeCell ref="L4:L5"/>
    <mergeCell ref="K2:K3"/>
    <mergeCell ref="K4:K5"/>
    <mergeCell ref="I6:I7"/>
    <mergeCell ref="J6:J7"/>
    <mergeCell ref="M6:M7"/>
    <mergeCell ref="I18:I19"/>
    <mergeCell ref="J18:J19"/>
    <mergeCell ref="M18:M19"/>
    <mergeCell ref="K8:K9"/>
    <mergeCell ref="I10:I11"/>
    <mergeCell ref="I8:I9"/>
    <mergeCell ref="J8:J9"/>
    <mergeCell ref="K6:K7"/>
    <mergeCell ref="I62:I63"/>
    <mergeCell ref="J10:J11"/>
    <mergeCell ref="I40:I41"/>
    <mergeCell ref="J40:J41"/>
    <mergeCell ref="K24:K25"/>
    <mergeCell ref="K14:K15"/>
    <mergeCell ref="K22:K23"/>
    <mergeCell ref="K20:K21"/>
    <mergeCell ref="K62:K63"/>
    <mergeCell ref="M10:M11"/>
    <mergeCell ref="M40:M41"/>
    <mergeCell ref="K40:K41"/>
    <mergeCell ref="K10:K11"/>
    <mergeCell ref="M20:M21"/>
    <mergeCell ref="M28:M29"/>
    <mergeCell ref="K28:K29"/>
    <mergeCell ref="L38:L39"/>
    <mergeCell ref="L36:L37"/>
    <mergeCell ref="L28:L29"/>
    <mergeCell ref="L34:L35"/>
    <mergeCell ref="L62:L63"/>
    <mergeCell ref="K58:K59"/>
    <mergeCell ref="L58:L59"/>
    <mergeCell ref="K44:K45"/>
    <mergeCell ref="L44:L45"/>
    <mergeCell ref="K50:K51"/>
    <mergeCell ref="K60:K61"/>
    <mergeCell ref="L42:L43"/>
    <mergeCell ref="K158:K159"/>
    <mergeCell ref="K72:K73"/>
    <mergeCell ref="L152:L153"/>
    <mergeCell ref="L154:L155"/>
    <mergeCell ref="K74:K75"/>
    <mergeCell ref="L138:L139"/>
    <mergeCell ref="L134:L135"/>
    <mergeCell ref="L146:L147"/>
    <mergeCell ref="L142:L143"/>
    <mergeCell ref="K90:K91"/>
    <mergeCell ref="K30:K31"/>
    <mergeCell ref="K36:K37"/>
    <mergeCell ref="K148:K149"/>
    <mergeCell ref="L148:L149"/>
    <mergeCell ref="K66:K67"/>
    <mergeCell ref="K52:K53"/>
    <mergeCell ref="L54:L55"/>
    <mergeCell ref="K56:K57"/>
    <mergeCell ref="L56:L57"/>
    <mergeCell ref="K70:K71"/>
    <mergeCell ref="K160:K161"/>
    <mergeCell ref="K78:K79"/>
    <mergeCell ref="K96:K97"/>
    <mergeCell ref="K110:K111"/>
    <mergeCell ref="K138:K139"/>
    <mergeCell ref="K146:K147"/>
    <mergeCell ref="K142:K143"/>
    <mergeCell ref="K156:K157"/>
    <mergeCell ref="K150:K151"/>
    <mergeCell ref="K98:K99"/>
    <mergeCell ref="K68:K69"/>
    <mergeCell ref="L108:L109"/>
    <mergeCell ref="L116:L117"/>
    <mergeCell ref="L30:L31"/>
    <mergeCell ref="L64:L65"/>
    <mergeCell ref="K46:K47"/>
    <mergeCell ref="K38:K39"/>
    <mergeCell ref="K106:K107"/>
    <mergeCell ref="K80:K81"/>
    <mergeCell ref="K102:K103"/>
    <mergeCell ref="L156:L157"/>
    <mergeCell ref="K132:K133"/>
    <mergeCell ref="L132:L133"/>
    <mergeCell ref="K114:K115"/>
    <mergeCell ref="L144:L145"/>
    <mergeCell ref="K154:K155"/>
    <mergeCell ref="K116:K117"/>
    <mergeCell ref="K118:K119"/>
    <mergeCell ref="K144:K145"/>
    <mergeCell ref="K124:K125"/>
    <mergeCell ref="M138:M139"/>
    <mergeCell ref="K126:K127"/>
    <mergeCell ref="K130:K131"/>
    <mergeCell ref="M130:M131"/>
    <mergeCell ref="K136:K137"/>
    <mergeCell ref="K134:K135"/>
    <mergeCell ref="L136:L137"/>
    <mergeCell ref="M134:M135"/>
    <mergeCell ref="M86:M87"/>
    <mergeCell ref="K112:K113"/>
    <mergeCell ref="M112:M113"/>
    <mergeCell ref="K92:K93"/>
    <mergeCell ref="L86:L87"/>
    <mergeCell ref="M102:M103"/>
    <mergeCell ref="L92:L93"/>
    <mergeCell ref="L110:L111"/>
    <mergeCell ref="M106:M107"/>
    <mergeCell ref="M90:M91"/>
    <mergeCell ref="M124:M125"/>
    <mergeCell ref="K32:K33"/>
    <mergeCell ref="M32:M33"/>
    <mergeCell ref="K120:K121"/>
    <mergeCell ref="M120:M121"/>
    <mergeCell ref="K88:K89"/>
    <mergeCell ref="L88:L89"/>
    <mergeCell ref="K94:K95"/>
    <mergeCell ref="M118:M119"/>
    <mergeCell ref="K86:K87"/>
    <mergeCell ref="I104:I105"/>
    <mergeCell ref="K100:K101"/>
    <mergeCell ref="K104:K105"/>
    <mergeCell ref="J110:J111"/>
    <mergeCell ref="H118:H119"/>
    <mergeCell ref="L124:L125"/>
    <mergeCell ref="L104:L105"/>
    <mergeCell ref="L166:L167"/>
    <mergeCell ref="N2:N3"/>
    <mergeCell ref="N4:N5"/>
    <mergeCell ref="N6:N7"/>
    <mergeCell ref="N8:N9"/>
    <mergeCell ref="N10:N11"/>
    <mergeCell ref="N12:N13"/>
    <mergeCell ref="N14:N15"/>
    <mergeCell ref="N16:N17"/>
    <mergeCell ref="M94:M95"/>
    <mergeCell ref="N26:N27"/>
    <mergeCell ref="N28:N29"/>
    <mergeCell ref="N30:N31"/>
    <mergeCell ref="N32:N33"/>
    <mergeCell ref="N18:N19"/>
    <mergeCell ref="N20:N21"/>
    <mergeCell ref="N22:N23"/>
    <mergeCell ref="N24:N25"/>
    <mergeCell ref="N42:N43"/>
    <mergeCell ref="N44:N45"/>
    <mergeCell ref="N46:N47"/>
    <mergeCell ref="N48:N49"/>
    <mergeCell ref="N34:N35"/>
    <mergeCell ref="N36:N37"/>
    <mergeCell ref="N38:N39"/>
    <mergeCell ref="N40:N41"/>
    <mergeCell ref="N58:N59"/>
    <mergeCell ref="N60:N61"/>
    <mergeCell ref="N62:N63"/>
    <mergeCell ref="N64:N65"/>
    <mergeCell ref="N50:N51"/>
    <mergeCell ref="N52:N53"/>
    <mergeCell ref="N54:N55"/>
    <mergeCell ref="N56:N57"/>
    <mergeCell ref="N74:N75"/>
    <mergeCell ref="N76:N77"/>
    <mergeCell ref="N78:N79"/>
    <mergeCell ref="N80:N81"/>
    <mergeCell ref="N66:N67"/>
    <mergeCell ref="N68:N69"/>
    <mergeCell ref="N70:N71"/>
    <mergeCell ref="N72:N73"/>
    <mergeCell ref="N90:N91"/>
    <mergeCell ref="N92:N93"/>
    <mergeCell ref="N94:N95"/>
    <mergeCell ref="N96:N97"/>
    <mergeCell ref="N82:N83"/>
    <mergeCell ref="N84:N85"/>
    <mergeCell ref="N86:N87"/>
    <mergeCell ref="N88:N89"/>
    <mergeCell ref="N106:N107"/>
    <mergeCell ref="N108:N109"/>
    <mergeCell ref="N110:N111"/>
    <mergeCell ref="N112:N113"/>
    <mergeCell ref="N98:N99"/>
    <mergeCell ref="N100:N101"/>
    <mergeCell ref="N102:N103"/>
    <mergeCell ref="N104:N105"/>
    <mergeCell ref="N122:N123"/>
    <mergeCell ref="N124:N125"/>
    <mergeCell ref="N126:N127"/>
    <mergeCell ref="N128:N129"/>
    <mergeCell ref="N114:N115"/>
    <mergeCell ref="N116:N117"/>
    <mergeCell ref="N118:N119"/>
    <mergeCell ref="N120:N121"/>
    <mergeCell ref="N138:N139"/>
    <mergeCell ref="N140:N141"/>
    <mergeCell ref="N142:N143"/>
    <mergeCell ref="N144:N145"/>
    <mergeCell ref="N130:N131"/>
    <mergeCell ref="N132:N133"/>
    <mergeCell ref="N134:N135"/>
    <mergeCell ref="N136:N137"/>
    <mergeCell ref="N162:N163"/>
    <mergeCell ref="N152:N153"/>
    <mergeCell ref="N154:N155"/>
    <mergeCell ref="N156:N157"/>
    <mergeCell ref="N158:N159"/>
    <mergeCell ref="N146:N147"/>
    <mergeCell ref="N148:N149"/>
    <mergeCell ref="N150:N151"/>
    <mergeCell ref="N160:N161"/>
    <mergeCell ref="M12:M13"/>
    <mergeCell ref="I112:I113"/>
    <mergeCell ref="J112:J113"/>
    <mergeCell ref="J80:J81"/>
    <mergeCell ref="M100:M101"/>
    <mergeCell ref="M104:M105"/>
    <mergeCell ref="K12:K13"/>
    <mergeCell ref="M80:M81"/>
    <mergeCell ref="K42:K43"/>
    <mergeCell ref="L74:L75"/>
    <mergeCell ref="J12:J13"/>
    <mergeCell ref="J32:J33"/>
    <mergeCell ref="J94:J95"/>
    <mergeCell ref="H124:H125"/>
    <mergeCell ref="I124:I125"/>
    <mergeCell ref="F166:F167"/>
    <mergeCell ref="G166:G167"/>
    <mergeCell ref="H166:H167"/>
    <mergeCell ref="F124:F125"/>
    <mergeCell ref="G124:G125"/>
  </mergeCells>
  <printOptions gridLines="1"/>
  <pageMargins left="0.25" right="0.25" top="0.75" bottom="0.75" header="0.3" footer="0.3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7.125" style="1" customWidth="1"/>
    <col min="2" max="2" width="25.625" style="3" customWidth="1"/>
    <col min="3" max="3" width="36.875" style="2" customWidth="1"/>
    <col min="4" max="4" width="17.875" style="2" customWidth="1"/>
    <col min="5" max="5" width="9.125" style="16" customWidth="1"/>
    <col min="6" max="8" width="9.125" style="1" customWidth="1"/>
    <col min="9" max="9" width="9.125" style="19" customWidth="1"/>
    <col min="10" max="10" width="6.625" style="19" customWidth="1"/>
    <col min="11" max="11" width="6.25390625" style="19" customWidth="1"/>
    <col min="12" max="12" width="9.125" style="19" customWidth="1"/>
    <col min="13" max="16384" width="9.125" style="1" customWidth="1"/>
  </cols>
  <sheetData>
    <row r="1" spans="5:13" ht="12.75">
      <c r="E1" s="16" t="s">
        <v>281</v>
      </c>
      <c r="G1" s="4" t="s">
        <v>290</v>
      </c>
      <c r="H1" s="1" t="s">
        <v>297</v>
      </c>
      <c r="I1" s="19" t="s">
        <v>290</v>
      </c>
      <c r="J1" s="19" t="s">
        <v>305</v>
      </c>
      <c r="K1" s="19" t="s">
        <v>306</v>
      </c>
      <c r="L1" s="1" t="s">
        <v>298</v>
      </c>
      <c r="M1" s="1" t="s">
        <v>313</v>
      </c>
    </row>
    <row r="2" spans="1:13" s="15" customFormat="1" ht="12.75" customHeight="1">
      <c r="A2" s="62">
        <v>13</v>
      </c>
      <c r="B2" s="70" t="s">
        <v>200</v>
      </c>
      <c r="C2" s="13" t="s">
        <v>201</v>
      </c>
      <c r="D2" s="13" t="s">
        <v>205</v>
      </c>
      <c r="E2" s="56">
        <v>0.6466087962962963</v>
      </c>
      <c r="F2" s="62" t="s">
        <v>285</v>
      </c>
      <c r="G2" s="58">
        <v>117</v>
      </c>
      <c r="H2" s="61">
        <v>1.9906365740740741</v>
      </c>
      <c r="I2" s="52">
        <v>256</v>
      </c>
      <c r="J2" s="53">
        <v>63</v>
      </c>
      <c r="K2" s="53"/>
      <c r="L2" s="51">
        <f>G2+I2+J2-K2</f>
        <v>436</v>
      </c>
      <c r="M2" s="46">
        <v>1</v>
      </c>
    </row>
    <row r="3" spans="1:13" s="15" customFormat="1" ht="12.75" customHeight="1">
      <c r="A3" s="62"/>
      <c r="B3" s="70"/>
      <c r="C3" s="13" t="s">
        <v>202</v>
      </c>
      <c r="D3" s="13" t="s">
        <v>205</v>
      </c>
      <c r="E3" s="56"/>
      <c r="F3" s="62"/>
      <c r="G3" s="59"/>
      <c r="H3" s="62"/>
      <c r="I3" s="52"/>
      <c r="J3" s="54"/>
      <c r="K3" s="54"/>
      <c r="L3" s="51"/>
      <c r="M3" s="46"/>
    </row>
    <row r="4" spans="1:13" s="15" customFormat="1" ht="12.75" customHeight="1">
      <c r="A4" s="62"/>
      <c r="B4" s="70"/>
      <c r="C4" s="13" t="s">
        <v>203</v>
      </c>
      <c r="D4" s="13" t="s">
        <v>206</v>
      </c>
      <c r="E4" s="56"/>
      <c r="F4" s="62"/>
      <c r="G4" s="59"/>
      <c r="H4" s="62"/>
      <c r="I4" s="52"/>
      <c r="J4" s="54"/>
      <c r="K4" s="54"/>
      <c r="L4" s="51"/>
      <c r="M4" s="46"/>
    </row>
    <row r="5" spans="1:13" s="15" customFormat="1" ht="12.75" customHeight="1">
      <c r="A5" s="62"/>
      <c r="B5" s="70"/>
      <c r="C5" s="13" t="s">
        <v>204</v>
      </c>
      <c r="D5" s="13" t="s">
        <v>207</v>
      </c>
      <c r="E5" s="56"/>
      <c r="F5" s="62"/>
      <c r="G5" s="60"/>
      <c r="H5" s="62"/>
      <c r="I5" s="52"/>
      <c r="J5" s="55"/>
      <c r="K5" s="55"/>
      <c r="L5" s="51"/>
      <c r="M5" s="46"/>
    </row>
    <row r="6" spans="1:13" ht="12.75" customHeight="1">
      <c r="A6" s="62">
        <v>3</v>
      </c>
      <c r="B6" s="70" t="s">
        <v>107</v>
      </c>
      <c r="C6" s="7" t="s">
        <v>108</v>
      </c>
      <c r="D6" s="7" t="s">
        <v>373</v>
      </c>
      <c r="E6" s="56">
        <v>0.6778587962962962</v>
      </c>
      <c r="F6" s="62" t="s">
        <v>285</v>
      </c>
      <c r="G6" s="58">
        <v>117</v>
      </c>
      <c r="H6" s="61">
        <v>1.9783217592592592</v>
      </c>
      <c r="I6" s="52">
        <v>251</v>
      </c>
      <c r="J6" s="53">
        <v>63</v>
      </c>
      <c r="K6" s="53"/>
      <c r="L6" s="51">
        <f>G6+I6+J6-K6</f>
        <v>431</v>
      </c>
      <c r="M6" s="47">
        <v>2</v>
      </c>
    </row>
    <row r="7" spans="1:13" ht="12.75" customHeight="1">
      <c r="A7" s="62"/>
      <c r="B7" s="70"/>
      <c r="C7" s="7" t="s">
        <v>109</v>
      </c>
      <c r="D7" s="7" t="s">
        <v>373</v>
      </c>
      <c r="E7" s="56"/>
      <c r="F7" s="62"/>
      <c r="G7" s="59"/>
      <c r="H7" s="62"/>
      <c r="I7" s="52"/>
      <c r="J7" s="54"/>
      <c r="K7" s="54"/>
      <c r="L7" s="51"/>
      <c r="M7" s="47"/>
    </row>
    <row r="8" spans="1:13" ht="12.75" customHeight="1">
      <c r="A8" s="62"/>
      <c r="B8" s="70"/>
      <c r="C8" s="7" t="s">
        <v>110</v>
      </c>
      <c r="D8" s="7" t="s">
        <v>377</v>
      </c>
      <c r="E8" s="56"/>
      <c r="F8" s="62"/>
      <c r="G8" s="59"/>
      <c r="H8" s="62"/>
      <c r="I8" s="52"/>
      <c r="J8" s="54"/>
      <c r="K8" s="54"/>
      <c r="L8" s="51"/>
      <c r="M8" s="47"/>
    </row>
    <row r="9" spans="1:13" ht="12.75" customHeight="1">
      <c r="A9" s="62"/>
      <c r="B9" s="70"/>
      <c r="C9" s="7" t="s">
        <v>111</v>
      </c>
      <c r="D9" s="7" t="s">
        <v>373</v>
      </c>
      <c r="E9" s="56"/>
      <c r="F9" s="62"/>
      <c r="G9" s="60"/>
      <c r="H9" s="62"/>
      <c r="I9" s="52"/>
      <c r="J9" s="55"/>
      <c r="K9" s="55"/>
      <c r="L9" s="51"/>
      <c r="M9" s="47"/>
    </row>
    <row r="10" spans="1:13" ht="12.75" customHeight="1">
      <c r="A10" s="62">
        <v>1</v>
      </c>
      <c r="B10" s="58" t="s">
        <v>54</v>
      </c>
      <c r="C10" s="7" t="s">
        <v>55</v>
      </c>
      <c r="D10" s="7" t="s">
        <v>56</v>
      </c>
      <c r="E10" s="56">
        <v>0.711724537037037</v>
      </c>
      <c r="F10" s="62" t="s">
        <v>285</v>
      </c>
      <c r="G10" s="58">
        <v>117</v>
      </c>
      <c r="H10" s="61">
        <v>1.9816319444444446</v>
      </c>
      <c r="I10" s="52">
        <v>225</v>
      </c>
      <c r="J10" s="53">
        <v>63</v>
      </c>
      <c r="K10" s="53"/>
      <c r="L10" s="51">
        <f>G10+I10+J10-K10</f>
        <v>405</v>
      </c>
      <c r="M10" s="47">
        <v>3</v>
      </c>
    </row>
    <row r="11" spans="1:13" ht="12.75" customHeight="1">
      <c r="A11" s="62"/>
      <c r="B11" s="59"/>
      <c r="C11" s="7" t="s">
        <v>58</v>
      </c>
      <c r="D11" s="7" t="s">
        <v>373</v>
      </c>
      <c r="E11" s="56"/>
      <c r="F11" s="62"/>
      <c r="G11" s="59"/>
      <c r="H11" s="62"/>
      <c r="I11" s="52"/>
      <c r="J11" s="54"/>
      <c r="K11" s="54"/>
      <c r="L11" s="51"/>
      <c r="M11" s="47"/>
    </row>
    <row r="12" spans="1:13" ht="12.75" customHeight="1">
      <c r="A12" s="62"/>
      <c r="B12" s="59"/>
      <c r="C12" s="7" t="s">
        <v>59</v>
      </c>
      <c r="D12" s="7" t="s">
        <v>60</v>
      </c>
      <c r="E12" s="56"/>
      <c r="F12" s="62"/>
      <c r="G12" s="59"/>
      <c r="H12" s="62"/>
      <c r="I12" s="52"/>
      <c r="J12" s="54"/>
      <c r="K12" s="54"/>
      <c r="L12" s="51"/>
      <c r="M12" s="47"/>
    </row>
    <row r="13" spans="1:13" ht="12.75" customHeight="1">
      <c r="A13" s="62"/>
      <c r="B13" s="60"/>
      <c r="C13" s="7" t="s">
        <v>61</v>
      </c>
      <c r="D13" s="7" t="s">
        <v>373</v>
      </c>
      <c r="E13" s="56"/>
      <c r="F13" s="62"/>
      <c r="G13" s="60"/>
      <c r="H13" s="62"/>
      <c r="I13" s="52"/>
      <c r="J13" s="55"/>
      <c r="K13" s="55"/>
      <c r="L13" s="51"/>
      <c r="M13" s="47"/>
    </row>
    <row r="14" spans="1:13" ht="12.75" customHeight="1">
      <c r="A14" s="62">
        <v>5</v>
      </c>
      <c r="B14" s="58" t="s">
        <v>320</v>
      </c>
      <c r="C14" s="7" t="s">
        <v>321</v>
      </c>
      <c r="D14" s="7" t="s">
        <v>373</v>
      </c>
      <c r="E14" s="56">
        <v>0.9400810185185186</v>
      </c>
      <c r="F14" s="62" t="s">
        <v>285</v>
      </c>
      <c r="G14" s="58">
        <v>117</v>
      </c>
      <c r="H14" s="61">
        <v>2.019953703703704</v>
      </c>
      <c r="I14" s="52">
        <v>128</v>
      </c>
      <c r="J14" s="53">
        <v>63</v>
      </c>
      <c r="K14" s="53">
        <v>29</v>
      </c>
      <c r="L14" s="51">
        <f>G14+I14+J14-K14</f>
        <v>279</v>
      </c>
      <c r="M14" s="47">
        <v>4</v>
      </c>
    </row>
    <row r="15" spans="1:13" ht="12.75" customHeight="1">
      <c r="A15" s="62"/>
      <c r="B15" s="59"/>
      <c r="C15" s="7" t="s">
        <v>322</v>
      </c>
      <c r="D15" s="7" t="s">
        <v>373</v>
      </c>
      <c r="E15" s="56"/>
      <c r="F15" s="62"/>
      <c r="G15" s="59"/>
      <c r="H15" s="62"/>
      <c r="I15" s="52"/>
      <c r="J15" s="54"/>
      <c r="K15" s="54"/>
      <c r="L15" s="51"/>
      <c r="M15" s="47"/>
    </row>
    <row r="16" spans="1:13" ht="12.75" customHeight="1">
      <c r="A16" s="62"/>
      <c r="B16" s="59"/>
      <c r="C16" s="7" t="s">
        <v>323</v>
      </c>
      <c r="D16" s="7" t="s">
        <v>373</v>
      </c>
      <c r="E16" s="56"/>
      <c r="F16" s="62"/>
      <c r="G16" s="59"/>
      <c r="H16" s="62"/>
      <c r="I16" s="52"/>
      <c r="J16" s="54"/>
      <c r="K16" s="54"/>
      <c r="L16" s="51"/>
      <c r="M16" s="47"/>
    </row>
    <row r="17" spans="1:13" ht="12.75" customHeight="1">
      <c r="A17" s="62"/>
      <c r="B17" s="60"/>
      <c r="C17" s="7" t="s">
        <v>324</v>
      </c>
      <c r="D17" s="7" t="s">
        <v>373</v>
      </c>
      <c r="E17" s="56"/>
      <c r="F17" s="62"/>
      <c r="G17" s="60"/>
      <c r="H17" s="62"/>
      <c r="I17" s="52"/>
      <c r="J17" s="55"/>
      <c r="K17" s="55"/>
      <c r="L17" s="51"/>
      <c r="M17" s="47"/>
    </row>
    <row r="18" spans="1:13" ht="12.75" customHeight="1">
      <c r="A18" s="62">
        <v>6</v>
      </c>
      <c r="B18" s="58" t="s">
        <v>46</v>
      </c>
      <c r="C18" s="7" t="s">
        <v>47</v>
      </c>
      <c r="D18" s="7" t="s">
        <v>373</v>
      </c>
      <c r="E18" s="56">
        <v>1.0836458333333334</v>
      </c>
      <c r="F18" s="62" t="s">
        <v>285</v>
      </c>
      <c r="G18" s="58">
        <v>117</v>
      </c>
      <c r="H18" s="61">
        <v>1.992662037037037</v>
      </c>
      <c r="I18" s="52">
        <v>85</v>
      </c>
      <c r="J18" s="53">
        <v>54</v>
      </c>
      <c r="K18" s="53"/>
      <c r="L18" s="51">
        <f>G18+I18+J18-K18</f>
        <v>256</v>
      </c>
      <c r="M18" s="47">
        <v>5</v>
      </c>
    </row>
    <row r="19" spans="1:13" ht="12.75" customHeight="1">
      <c r="A19" s="62"/>
      <c r="B19" s="59"/>
      <c r="C19" s="7" t="s">
        <v>48</v>
      </c>
      <c r="D19" s="7" t="s">
        <v>373</v>
      </c>
      <c r="E19" s="56"/>
      <c r="F19" s="62"/>
      <c r="G19" s="59"/>
      <c r="H19" s="62"/>
      <c r="I19" s="52"/>
      <c r="J19" s="54"/>
      <c r="K19" s="54"/>
      <c r="L19" s="51"/>
      <c r="M19" s="47"/>
    </row>
    <row r="20" spans="1:13" ht="12.75" customHeight="1">
      <c r="A20" s="62"/>
      <c r="B20" s="59"/>
      <c r="C20" s="7" t="s">
        <v>49</v>
      </c>
      <c r="D20" s="7" t="s">
        <v>373</v>
      </c>
      <c r="E20" s="56"/>
      <c r="F20" s="62"/>
      <c r="G20" s="59"/>
      <c r="H20" s="62"/>
      <c r="I20" s="52"/>
      <c r="J20" s="54"/>
      <c r="K20" s="54"/>
      <c r="L20" s="51"/>
      <c r="M20" s="47"/>
    </row>
    <row r="21" spans="1:13" ht="11.25" customHeight="1">
      <c r="A21" s="62"/>
      <c r="B21" s="60"/>
      <c r="C21" s="7" t="s">
        <v>50</v>
      </c>
      <c r="D21" s="7" t="s">
        <v>373</v>
      </c>
      <c r="E21" s="56"/>
      <c r="F21" s="62"/>
      <c r="G21" s="60"/>
      <c r="H21" s="62"/>
      <c r="I21" s="52"/>
      <c r="J21" s="55"/>
      <c r="K21" s="55"/>
      <c r="L21" s="51"/>
      <c r="M21" s="47"/>
    </row>
    <row r="22" spans="1:13" ht="12.75" customHeight="1">
      <c r="A22" s="62">
        <v>12</v>
      </c>
      <c r="B22" s="58" t="s">
        <v>102</v>
      </c>
      <c r="C22" s="7" t="s">
        <v>103</v>
      </c>
      <c r="D22" s="7" t="s">
        <v>104</v>
      </c>
      <c r="E22" s="67">
        <v>0.771724537037037</v>
      </c>
      <c r="F22" s="64" t="s">
        <v>282</v>
      </c>
      <c r="G22" s="58">
        <v>69</v>
      </c>
      <c r="H22" s="61">
        <v>1.9067708333333335</v>
      </c>
      <c r="I22" s="52">
        <v>113</v>
      </c>
      <c r="J22" s="53">
        <v>63</v>
      </c>
      <c r="K22" s="53"/>
      <c r="L22" s="51">
        <f>G22+I22+J22-K22</f>
        <v>245</v>
      </c>
      <c r="M22" s="47">
        <v>6</v>
      </c>
    </row>
    <row r="23" spans="1:13" ht="12.75" customHeight="1">
      <c r="A23" s="62"/>
      <c r="B23" s="59"/>
      <c r="C23" s="7" t="s">
        <v>105</v>
      </c>
      <c r="D23" s="7" t="s">
        <v>104</v>
      </c>
      <c r="E23" s="68"/>
      <c r="F23" s="65"/>
      <c r="G23" s="59"/>
      <c r="H23" s="62"/>
      <c r="I23" s="52"/>
      <c r="J23" s="54"/>
      <c r="K23" s="54"/>
      <c r="L23" s="51"/>
      <c r="M23" s="47"/>
    </row>
    <row r="24" spans="1:13" ht="12.75" customHeight="1">
      <c r="A24" s="62"/>
      <c r="B24" s="59"/>
      <c r="C24" s="7" t="s">
        <v>106</v>
      </c>
      <c r="D24" s="7" t="s">
        <v>104</v>
      </c>
      <c r="E24" s="68"/>
      <c r="F24" s="65"/>
      <c r="G24" s="59"/>
      <c r="H24" s="62"/>
      <c r="I24" s="52"/>
      <c r="J24" s="54"/>
      <c r="K24" s="54"/>
      <c r="L24" s="51"/>
      <c r="M24" s="47"/>
    </row>
    <row r="25" spans="1:13" ht="12.75" customHeight="1">
      <c r="A25" s="62"/>
      <c r="B25" s="60"/>
      <c r="C25" s="7" t="s">
        <v>134</v>
      </c>
      <c r="D25" s="7" t="s">
        <v>104</v>
      </c>
      <c r="E25" s="69"/>
      <c r="F25" s="66"/>
      <c r="G25" s="60"/>
      <c r="H25" s="62"/>
      <c r="I25" s="52"/>
      <c r="J25" s="55"/>
      <c r="K25" s="55"/>
      <c r="L25" s="51"/>
      <c r="M25" s="47"/>
    </row>
    <row r="26" spans="1:13" ht="12.75" customHeight="1">
      <c r="A26" s="62">
        <v>2</v>
      </c>
      <c r="B26" s="58" t="s">
        <v>208</v>
      </c>
      <c r="C26" s="7" t="s">
        <v>209</v>
      </c>
      <c r="D26" s="7" t="s">
        <v>373</v>
      </c>
      <c r="E26" s="56">
        <v>0.7873148148148149</v>
      </c>
      <c r="F26" s="62" t="s">
        <v>284</v>
      </c>
      <c r="G26" s="58">
        <v>72</v>
      </c>
      <c r="H26" s="56">
        <v>1.7593981481481482</v>
      </c>
      <c r="I26" s="52">
        <v>79</v>
      </c>
      <c r="J26" s="53">
        <v>18</v>
      </c>
      <c r="K26" s="53"/>
      <c r="L26" s="51">
        <f>G26+I26+J26-K26</f>
        <v>169</v>
      </c>
      <c r="M26" s="47">
        <v>7</v>
      </c>
    </row>
    <row r="27" spans="1:13" ht="12.75" customHeight="1">
      <c r="A27" s="62"/>
      <c r="B27" s="59"/>
      <c r="C27" s="7" t="s">
        <v>210</v>
      </c>
      <c r="D27" s="7" t="s">
        <v>373</v>
      </c>
      <c r="E27" s="56"/>
      <c r="F27" s="62"/>
      <c r="G27" s="59"/>
      <c r="H27" s="56"/>
      <c r="I27" s="52"/>
      <c r="J27" s="54"/>
      <c r="K27" s="54"/>
      <c r="L27" s="51"/>
      <c r="M27" s="47"/>
    </row>
    <row r="28" spans="1:13" ht="12.75" customHeight="1">
      <c r="A28" s="62"/>
      <c r="B28" s="59"/>
      <c r="C28" s="7" t="s">
        <v>211</v>
      </c>
      <c r="D28" s="7" t="s">
        <v>373</v>
      </c>
      <c r="E28" s="56"/>
      <c r="F28" s="62"/>
      <c r="G28" s="59"/>
      <c r="H28" s="56"/>
      <c r="I28" s="52"/>
      <c r="J28" s="54"/>
      <c r="K28" s="54"/>
      <c r="L28" s="51"/>
      <c r="M28" s="47"/>
    </row>
    <row r="29" spans="1:13" ht="12.75" customHeight="1">
      <c r="A29" s="62"/>
      <c r="B29" s="60"/>
      <c r="C29" s="7" t="s">
        <v>219</v>
      </c>
      <c r="D29" s="7" t="s">
        <v>220</v>
      </c>
      <c r="E29" s="56"/>
      <c r="F29" s="62"/>
      <c r="G29" s="60"/>
      <c r="H29" s="56"/>
      <c r="I29" s="52"/>
      <c r="J29" s="55"/>
      <c r="K29" s="55"/>
      <c r="L29" s="51"/>
      <c r="M29" s="47"/>
    </row>
    <row r="30" spans="1:13" ht="12.75" customHeight="1">
      <c r="A30" s="62">
        <v>8</v>
      </c>
      <c r="B30" s="58" t="s">
        <v>330</v>
      </c>
      <c r="C30" s="7" t="s">
        <v>331</v>
      </c>
      <c r="D30" s="7" t="s">
        <v>373</v>
      </c>
      <c r="E30" s="56"/>
      <c r="F30" s="62" t="s">
        <v>285</v>
      </c>
      <c r="G30" s="58">
        <v>117</v>
      </c>
      <c r="H30" s="61">
        <v>1.9879282407407406</v>
      </c>
      <c r="I30" s="52">
        <v>50</v>
      </c>
      <c r="J30" s="53">
        <v>0</v>
      </c>
      <c r="K30" s="53"/>
      <c r="L30" s="51">
        <f>G30+I30+J30-K30</f>
        <v>167</v>
      </c>
      <c r="M30" s="47">
        <v>8</v>
      </c>
    </row>
    <row r="31" spans="1:13" ht="12.75" customHeight="1">
      <c r="A31" s="62"/>
      <c r="B31" s="59"/>
      <c r="C31" s="7" t="s">
        <v>337</v>
      </c>
      <c r="D31" s="7" t="s">
        <v>373</v>
      </c>
      <c r="E31" s="56"/>
      <c r="F31" s="62"/>
      <c r="G31" s="59"/>
      <c r="H31" s="62"/>
      <c r="I31" s="52"/>
      <c r="J31" s="54"/>
      <c r="K31" s="54"/>
      <c r="L31" s="51"/>
      <c r="M31" s="47"/>
    </row>
    <row r="32" spans="1:13" ht="12.75" customHeight="1">
      <c r="A32" s="62"/>
      <c r="B32" s="59"/>
      <c r="C32" s="7" t="s">
        <v>338</v>
      </c>
      <c r="D32" s="7" t="s">
        <v>373</v>
      </c>
      <c r="E32" s="56"/>
      <c r="F32" s="62"/>
      <c r="G32" s="59"/>
      <c r="H32" s="62"/>
      <c r="I32" s="52"/>
      <c r="J32" s="54"/>
      <c r="K32" s="54"/>
      <c r="L32" s="51"/>
      <c r="M32" s="47"/>
    </row>
    <row r="33" spans="1:13" ht="12.75" customHeight="1">
      <c r="A33" s="62"/>
      <c r="B33" s="60"/>
      <c r="C33" s="7" t="s">
        <v>339</v>
      </c>
      <c r="D33" s="7" t="s">
        <v>373</v>
      </c>
      <c r="E33" s="56"/>
      <c r="F33" s="62"/>
      <c r="G33" s="60"/>
      <c r="H33" s="62"/>
      <c r="I33" s="52"/>
      <c r="J33" s="55"/>
      <c r="K33" s="55"/>
      <c r="L33" s="51"/>
      <c r="M33" s="47"/>
    </row>
    <row r="34" spans="1:13" ht="12.75" customHeight="1">
      <c r="A34" s="62">
        <v>7</v>
      </c>
      <c r="B34" s="58" t="s">
        <v>388</v>
      </c>
      <c r="C34" s="7" t="s">
        <v>64</v>
      </c>
      <c r="D34" s="7"/>
      <c r="E34" s="56">
        <v>0.7968402777777778</v>
      </c>
      <c r="F34" s="62" t="s">
        <v>288</v>
      </c>
      <c r="G34" s="58">
        <v>82</v>
      </c>
      <c r="H34" s="56">
        <v>1.816435185185185</v>
      </c>
      <c r="I34" s="52">
        <v>81</v>
      </c>
      <c r="J34" s="53">
        <v>0</v>
      </c>
      <c r="K34" s="53"/>
      <c r="L34" s="51">
        <f>G34+I34+J34-K34</f>
        <v>163</v>
      </c>
      <c r="M34" s="47">
        <v>9</v>
      </c>
    </row>
    <row r="35" spans="1:13" ht="12.75" customHeight="1">
      <c r="A35" s="62"/>
      <c r="B35" s="59"/>
      <c r="C35" s="7" t="s">
        <v>250</v>
      </c>
      <c r="D35" s="7"/>
      <c r="E35" s="56"/>
      <c r="F35" s="62"/>
      <c r="G35" s="59"/>
      <c r="H35" s="56"/>
      <c r="I35" s="52"/>
      <c r="J35" s="54"/>
      <c r="K35" s="54"/>
      <c r="L35" s="51"/>
      <c r="M35" s="47"/>
    </row>
    <row r="36" spans="1:13" ht="12.75" customHeight="1">
      <c r="A36" s="62"/>
      <c r="B36" s="59"/>
      <c r="C36" s="7" t="s">
        <v>251</v>
      </c>
      <c r="D36" s="7"/>
      <c r="E36" s="56"/>
      <c r="F36" s="62"/>
      <c r="G36" s="59"/>
      <c r="H36" s="56"/>
      <c r="I36" s="52"/>
      <c r="J36" s="54"/>
      <c r="K36" s="54"/>
      <c r="L36" s="51"/>
      <c r="M36" s="47"/>
    </row>
    <row r="37" spans="1:13" ht="12.75" customHeight="1">
      <c r="A37" s="62"/>
      <c r="B37" s="60"/>
      <c r="C37" s="7" t="s">
        <v>252</v>
      </c>
      <c r="D37" s="7"/>
      <c r="E37" s="56"/>
      <c r="F37" s="62"/>
      <c r="G37" s="60"/>
      <c r="H37" s="56"/>
      <c r="I37" s="52"/>
      <c r="J37" s="55"/>
      <c r="K37" s="55"/>
      <c r="L37" s="51"/>
      <c r="M37" s="47"/>
    </row>
    <row r="38" spans="1:13" ht="12.75" customHeight="1">
      <c r="A38" s="62">
        <v>9</v>
      </c>
      <c r="B38" s="58" t="s">
        <v>386</v>
      </c>
      <c r="C38" s="7" t="s">
        <v>242</v>
      </c>
      <c r="D38" s="12" t="s">
        <v>377</v>
      </c>
      <c r="E38" s="56"/>
      <c r="F38" s="62" t="s">
        <v>285</v>
      </c>
      <c r="G38" s="58">
        <v>117</v>
      </c>
      <c r="H38" s="61">
        <v>2.0314930555555555</v>
      </c>
      <c r="I38" s="52">
        <v>36</v>
      </c>
      <c r="J38" s="53">
        <v>12</v>
      </c>
      <c r="K38" s="53">
        <v>46</v>
      </c>
      <c r="L38" s="48">
        <f>G38+I38+J38-K38</f>
        <v>119</v>
      </c>
      <c r="M38" s="47">
        <v>10</v>
      </c>
    </row>
    <row r="39" spans="1:13" ht="12.75" customHeight="1">
      <c r="A39" s="62"/>
      <c r="B39" s="59"/>
      <c r="C39" s="7" t="s">
        <v>243</v>
      </c>
      <c r="D39" s="12" t="s">
        <v>377</v>
      </c>
      <c r="E39" s="56"/>
      <c r="F39" s="62"/>
      <c r="G39" s="59"/>
      <c r="H39" s="62"/>
      <c r="I39" s="52"/>
      <c r="J39" s="54"/>
      <c r="K39" s="54"/>
      <c r="L39" s="49"/>
      <c r="M39" s="47"/>
    </row>
    <row r="40" spans="1:13" ht="12.75" customHeight="1">
      <c r="A40" s="62"/>
      <c r="B40" s="59"/>
      <c r="C40" s="7" t="s">
        <v>244</v>
      </c>
      <c r="D40" s="12" t="s">
        <v>377</v>
      </c>
      <c r="E40" s="56"/>
      <c r="F40" s="62"/>
      <c r="G40" s="59"/>
      <c r="H40" s="62"/>
      <c r="I40" s="52"/>
      <c r="J40" s="54"/>
      <c r="K40" s="54"/>
      <c r="L40" s="49"/>
      <c r="M40" s="47"/>
    </row>
    <row r="41" spans="1:13" ht="13.5" customHeight="1">
      <c r="A41" s="62"/>
      <c r="B41" s="60"/>
      <c r="C41" s="7" t="s">
        <v>245</v>
      </c>
      <c r="D41" s="12" t="s">
        <v>377</v>
      </c>
      <c r="E41" s="56"/>
      <c r="F41" s="62"/>
      <c r="G41" s="60"/>
      <c r="H41" s="62"/>
      <c r="I41" s="52"/>
      <c r="J41" s="55"/>
      <c r="K41" s="55"/>
      <c r="L41" s="50"/>
      <c r="M41" s="47"/>
    </row>
    <row r="42" spans="1:13" s="15" customFormat="1" ht="12.75" customHeight="1">
      <c r="A42" s="62">
        <v>10</v>
      </c>
      <c r="B42" s="58" t="s">
        <v>274</v>
      </c>
      <c r="C42" s="7" t="s">
        <v>275</v>
      </c>
      <c r="D42" s="7" t="s">
        <v>276</v>
      </c>
      <c r="E42" s="56">
        <v>0.6915393518518519</v>
      </c>
      <c r="F42" s="62" t="s">
        <v>282</v>
      </c>
      <c r="G42" s="58">
        <v>68</v>
      </c>
      <c r="H42" s="61">
        <v>1.3002777777777779</v>
      </c>
      <c r="I42" s="52">
        <v>9</v>
      </c>
      <c r="J42" s="53">
        <v>0</v>
      </c>
      <c r="K42" s="53"/>
      <c r="L42" s="51">
        <f>G42+I42+J42-K42</f>
        <v>77</v>
      </c>
      <c r="M42" s="47">
        <v>11</v>
      </c>
    </row>
    <row r="43" spans="1:13" s="15" customFormat="1" ht="12.75" customHeight="1">
      <c r="A43" s="62"/>
      <c r="B43" s="59"/>
      <c r="C43" s="7" t="s">
        <v>277</v>
      </c>
      <c r="D43" s="7" t="s">
        <v>276</v>
      </c>
      <c r="E43" s="56"/>
      <c r="F43" s="62"/>
      <c r="G43" s="59"/>
      <c r="H43" s="62"/>
      <c r="I43" s="52"/>
      <c r="J43" s="54"/>
      <c r="K43" s="54"/>
      <c r="L43" s="51"/>
      <c r="M43" s="47"/>
    </row>
    <row r="44" spans="1:13" s="15" customFormat="1" ht="12.75" customHeight="1">
      <c r="A44" s="62"/>
      <c r="B44" s="59"/>
      <c r="C44" s="7" t="s">
        <v>278</v>
      </c>
      <c r="D44" s="7" t="s">
        <v>276</v>
      </c>
      <c r="E44" s="56"/>
      <c r="F44" s="62"/>
      <c r="G44" s="59"/>
      <c r="H44" s="62"/>
      <c r="I44" s="52"/>
      <c r="J44" s="54"/>
      <c r="K44" s="54"/>
      <c r="L44" s="51"/>
      <c r="M44" s="47"/>
    </row>
    <row r="45" spans="1:13" s="15" customFormat="1" ht="12.75" customHeight="1">
      <c r="A45" s="62"/>
      <c r="B45" s="60"/>
      <c r="C45" s="7" t="s">
        <v>279</v>
      </c>
      <c r="D45" s="7" t="s">
        <v>377</v>
      </c>
      <c r="E45" s="56"/>
      <c r="F45" s="62"/>
      <c r="G45" s="60"/>
      <c r="H45" s="62"/>
      <c r="I45" s="52"/>
      <c r="J45" s="55"/>
      <c r="K45" s="55"/>
      <c r="L45" s="51"/>
      <c r="M45" s="47"/>
    </row>
    <row r="46" spans="1:13" ht="12.75" customHeight="1">
      <c r="A46" s="62">
        <v>4</v>
      </c>
      <c r="B46" s="58" t="s">
        <v>166</v>
      </c>
      <c r="C46" s="13" t="s">
        <v>238</v>
      </c>
      <c r="D46" s="14" t="s">
        <v>342</v>
      </c>
      <c r="E46" s="56">
        <v>0.5200347222222222</v>
      </c>
      <c r="F46" s="62" t="s">
        <v>282</v>
      </c>
      <c r="G46" s="58">
        <v>67</v>
      </c>
      <c r="H46" s="63">
        <v>0.5200347222222222</v>
      </c>
      <c r="I46" s="52">
        <v>0</v>
      </c>
      <c r="J46" s="53">
        <v>0</v>
      </c>
      <c r="K46" s="53"/>
      <c r="L46" s="51">
        <f>G46+I46+J46-K46</f>
        <v>67</v>
      </c>
      <c r="M46" s="47">
        <v>12</v>
      </c>
    </row>
    <row r="47" spans="1:13" ht="12.75" customHeight="1">
      <c r="A47" s="62"/>
      <c r="B47" s="59"/>
      <c r="C47" s="13" t="s">
        <v>239</v>
      </c>
      <c r="D47" s="14" t="s">
        <v>342</v>
      </c>
      <c r="E47" s="56"/>
      <c r="F47" s="62"/>
      <c r="G47" s="59"/>
      <c r="H47" s="62"/>
      <c r="I47" s="52"/>
      <c r="J47" s="54"/>
      <c r="K47" s="54"/>
      <c r="L47" s="51"/>
      <c r="M47" s="47"/>
    </row>
    <row r="48" spans="1:13" ht="12.75" customHeight="1">
      <c r="A48" s="62"/>
      <c r="B48" s="59"/>
      <c r="C48" s="13" t="s">
        <v>240</v>
      </c>
      <c r="D48" s="14" t="s">
        <v>342</v>
      </c>
      <c r="E48" s="56"/>
      <c r="F48" s="62"/>
      <c r="G48" s="59"/>
      <c r="H48" s="62"/>
      <c r="I48" s="52"/>
      <c r="J48" s="54"/>
      <c r="K48" s="54"/>
      <c r="L48" s="51"/>
      <c r="M48" s="47"/>
    </row>
    <row r="49" spans="1:13" ht="12.75" customHeight="1">
      <c r="A49" s="62"/>
      <c r="B49" s="60"/>
      <c r="C49" s="13" t="s">
        <v>241</v>
      </c>
      <c r="D49" s="14" t="s">
        <v>342</v>
      </c>
      <c r="E49" s="56"/>
      <c r="F49" s="62"/>
      <c r="G49" s="60"/>
      <c r="H49" s="62"/>
      <c r="I49" s="52"/>
      <c r="J49" s="55"/>
      <c r="K49" s="55"/>
      <c r="L49" s="51"/>
      <c r="M49" s="47"/>
    </row>
    <row r="50" spans="1:13" ht="12.75" customHeight="1">
      <c r="A50" s="62">
        <v>14</v>
      </c>
      <c r="B50" s="58" t="s">
        <v>387</v>
      </c>
      <c r="C50" s="7" t="s">
        <v>246</v>
      </c>
      <c r="D50" s="8"/>
      <c r="E50" s="56"/>
      <c r="F50" s="57" t="s">
        <v>289</v>
      </c>
      <c r="G50" s="58">
        <v>43</v>
      </c>
      <c r="H50" s="61">
        <v>1.6179976851851852</v>
      </c>
      <c r="I50" s="52">
        <v>5</v>
      </c>
      <c r="J50" s="53">
        <v>0</v>
      </c>
      <c r="K50" s="53"/>
      <c r="L50" s="52">
        <f>G50+I50+J50-K50</f>
        <v>48</v>
      </c>
      <c r="M50" s="47">
        <v>13</v>
      </c>
    </row>
    <row r="51" spans="1:13" ht="12.75" customHeight="1">
      <c r="A51" s="62"/>
      <c r="B51" s="59"/>
      <c r="C51" s="7" t="s">
        <v>247</v>
      </c>
      <c r="D51" s="8"/>
      <c r="E51" s="56"/>
      <c r="F51" s="57"/>
      <c r="G51" s="59"/>
      <c r="H51" s="62"/>
      <c r="I51" s="52"/>
      <c r="J51" s="54"/>
      <c r="K51" s="54"/>
      <c r="L51" s="52"/>
      <c r="M51" s="47"/>
    </row>
    <row r="52" spans="1:13" ht="12.75" customHeight="1">
      <c r="A52" s="62"/>
      <c r="B52" s="59"/>
      <c r="C52" s="7" t="s">
        <v>248</v>
      </c>
      <c r="D52" s="7"/>
      <c r="E52" s="56"/>
      <c r="F52" s="57"/>
      <c r="G52" s="59"/>
      <c r="H52" s="62"/>
      <c r="I52" s="52"/>
      <c r="J52" s="54"/>
      <c r="K52" s="54"/>
      <c r="L52" s="52"/>
      <c r="M52" s="47"/>
    </row>
    <row r="53" spans="1:13" ht="11.25" customHeight="1">
      <c r="A53" s="62"/>
      <c r="B53" s="60"/>
      <c r="C53" s="7" t="s">
        <v>249</v>
      </c>
      <c r="D53" s="8"/>
      <c r="E53" s="56"/>
      <c r="F53" s="57"/>
      <c r="G53" s="60"/>
      <c r="H53" s="62"/>
      <c r="I53" s="52"/>
      <c r="J53" s="55"/>
      <c r="K53" s="55"/>
      <c r="L53" s="52"/>
      <c r="M53" s="47"/>
    </row>
    <row r="54" spans="1:13" ht="12.75" customHeight="1">
      <c r="A54" s="62">
        <v>11</v>
      </c>
      <c r="B54" s="58" t="s">
        <v>369</v>
      </c>
      <c r="C54" s="7" t="s">
        <v>234</v>
      </c>
      <c r="D54" s="7" t="s">
        <v>342</v>
      </c>
      <c r="E54" s="56"/>
      <c r="F54" s="57" t="s">
        <v>289</v>
      </c>
      <c r="G54" s="58">
        <v>43</v>
      </c>
      <c r="H54" s="61">
        <v>0.575324074074074</v>
      </c>
      <c r="I54" s="52">
        <v>0</v>
      </c>
      <c r="J54" s="53">
        <v>0</v>
      </c>
      <c r="K54" s="53"/>
      <c r="L54" s="52">
        <f>G54+I54+J54-K54</f>
        <v>43</v>
      </c>
      <c r="M54" s="47">
        <v>14</v>
      </c>
    </row>
    <row r="55" spans="1:13" ht="12.75" customHeight="1">
      <c r="A55" s="62"/>
      <c r="B55" s="59"/>
      <c r="C55" s="7" t="s">
        <v>235</v>
      </c>
      <c r="D55" s="7" t="s">
        <v>342</v>
      </c>
      <c r="E55" s="56"/>
      <c r="F55" s="57"/>
      <c r="G55" s="59"/>
      <c r="H55" s="62"/>
      <c r="I55" s="52"/>
      <c r="J55" s="54"/>
      <c r="K55" s="54"/>
      <c r="L55" s="52"/>
      <c r="M55" s="47"/>
    </row>
    <row r="56" spans="1:13" ht="12.75" customHeight="1">
      <c r="A56" s="62"/>
      <c r="B56" s="59"/>
      <c r="C56" s="7" t="s">
        <v>236</v>
      </c>
      <c r="D56" s="7" t="s">
        <v>342</v>
      </c>
      <c r="E56" s="56"/>
      <c r="F56" s="57"/>
      <c r="G56" s="59"/>
      <c r="H56" s="62"/>
      <c r="I56" s="52"/>
      <c r="J56" s="54"/>
      <c r="K56" s="54"/>
      <c r="L56" s="52"/>
      <c r="M56" s="47"/>
    </row>
    <row r="57" spans="1:13" ht="12.75" customHeight="1">
      <c r="A57" s="62"/>
      <c r="B57" s="60"/>
      <c r="C57" s="7" t="s">
        <v>237</v>
      </c>
      <c r="D57" s="7" t="s">
        <v>342</v>
      </c>
      <c r="E57" s="56"/>
      <c r="F57" s="57"/>
      <c r="G57" s="60"/>
      <c r="H57" s="62"/>
      <c r="I57" s="52"/>
      <c r="J57" s="55"/>
      <c r="K57" s="55"/>
      <c r="L57" s="52"/>
      <c r="M57" s="47"/>
    </row>
    <row r="58" spans="1:13" ht="12.75" customHeight="1">
      <c r="A58" s="64">
        <v>16</v>
      </c>
      <c r="B58" s="58" t="s">
        <v>422</v>
      </c>
      <c r="C58" s="7" t="s">
        <v>423</v>
      </c>
      <c r="D58" s="7" t="s">
        <v>373</v>
      </c>
      <c r="E58" s="56">
        <v>0.5578472222222223</v>
      </c>
      <c r="F58" s="57" t="s">
        <v>287</v>
      </c>
      <c r="G58" s="58">
        <v>35</v>
      </c>
      <c r="H58" s="62"/>
      <c r="I58" s="52"/>
      <c r="J58" s="53">
        <v>0</v>
      </c>
      <c r="K58" s="53"/>
      <c r="L58" s="52">
        <f>G58+I58+J58-K58</f>
        <v>35</v>
      </c>
      <c r="M58" s="47">
        <v>15</v>
      </c>
    </row>
    <row r="59" spans="1:13" ht="12.75" customHeight="1">
      <c r="A59" s="65"/>
      <c r="B59" s="59"/>
      <c r="C59" s="7" t="s">
        <v>424</v>
      </c>
      <c r="D59" s="7" t="s">
        <v>373</v>
      </c>
      <c r="E59" s="56"/>
      <c r="F59" s="57"/>
      <c r="G59" s="59"/>
      <c r="H59" s="62"/>
      <c r="I59" s="52"/>
      <c r="J59" s="54"/>
      <c r="K59" s="54"/>
      <c r="L59" s="52"/>
      <c r="M59" s="47"/>
    </row>
    <row r="60" spans="1:13" ht="12.75" customHeight="1">
      <c r="A60" s="65"/>
      <c r="B60" s="59"/>
      <c r="C60" s="7" t="s">
        <v>425</v>
      </c>
      <c r="D60" s="7" t="s">
        <v>373</v>
      </c>
      <c r="E60" s="56"/>
      <c r="F60" s="57"/>
      <c r="G60" s="59"/>
      <c r="H60" s="62"/>
      <c r="I60" s="52"/>
      <c r="J60" s="54"/>
      <c r="K60" s="54"/>
      <c r="L60" s="52"/>
      <c r="M60" s="47"/>
    </row>
    <row r="61" spans="1:13" ht="12.75" customHeight="1">
      <c r="A61" s="66"/>
      <c r="B61" s="60"/>
      <c r="C61" s="7" t="s">
        <v>426</v>
      </c>
      <c r="D61" s="7" t="s">
        <v>373</v>
      </c>
      <c r="E61" s="56"/>
      <c r="F61" s="57"/>
      <c r="G61" s="60"/>
      <c r="H61" s="62"/>
      <c r="I61" s="52"/>
      <c r="J61" s="55"/>
      <c r="K61" s="55"/>
      <c r="L61" s="52"/>
      <c r="M61" s="47"/>
    </row>
    <row r="62" spans="1:13" ht="12.75" customHeight="1">
      <c r="A62" s="62">
        <v>15</v>
      </c>
      <c r="B62" s="70" t="s">
        <v>165</v>
      </c>
      <c r="C62" s="7" t="s">
        <v>167</v>
      </c>
      <c r="D62" s="7" t="s">
        <v>373</v>
      </c>
      <c r="E62" s="56">
        <v>0.2590625</v>
      </c>
      <c r="F62" s="57" t="s">
        <v>283</v>
      </c>
      <c r="G62" s="58">
        <v>21</v>
      </c>
      <c r="H62" s="61">
        <v>1.8489699074074073</v>
      </c>
      <c r="I62" s="52">
        <v>67</v>
      </c>
      <c r="J62" s="53">
        <v>6</v>
      </c>
      <c r="K62" s="53"/>
      <c r="L62" s="52">
        <f>G62+I62+J62-K62</f>
        <v>94</v>
      </c>
      <c r="M62" s="47">
        <v>16</v>
      </c>
    </row>
    <row r="63" spans="1:13" ht="12.75" customHeight="1">
      <c r="A63" s="62"/>
      <c r="B63" s="70"/>
      <c r="C63" s="7" t="s">
        <v>174</v>
      </c>
      <c r="D63" s="7" t="s">
        <v>344</v>
      </c>
      <c r="E63" s="56"/>
      <c r="F63" s="57"/>
      <c r="G63" s="59"/>
      <c r="H63" s="62"/>
      <c r="I63" s="52"/>
      <c r="J63" s="54"/>
      <c r="K63" s="54"/>
      <c r="L63" s="52"/>
      <c r="M63" s="47"/>
    </row>
    <row r="64" spans="1:13" ht="12.75" customHeight="1">
      <c r="A64" s="62"/>
      <c r="B64" s="70"/>
      <c r="C64" s="7" t="s">
        <v>175</v>
      </c>
      <c r="D64" s="7" t="s">
        <v>344</v>
      </c>
      <c r="E64" s="56"/>
      <c r="F64" s="57"/>
      <c r="G64" s="59"/>
      <c r="H64" s="62"/>
      <c r="I64" s="52"/>
      <c r="J64" s="54"/>
      <c r="K64" s="54"/>
      <c r="L64" s="52"/>
      <c r="M64" s="47"/>
    </row>
    <row r="65" spans="1:13" ht="12.75" customHeight="1">
      <c r="A65" s="62"/>
      <c r="B65" s="70"/>
      <c r="C65" s="7" t="s">
        <v>176</v>
      </c>
      <c r="D65" s="7" t="s">
        <v>373</v>
      </c>
      <c r="E65" s="56"/>
      <c r="F65" s="57"/>
      <c r="G65" s="60"/>
      <c r="H65" s="62"/>
      <c r="I65" s="52"/>
      <c r="J65" s="55"/>
      <c r="K65" s="55"/>
      <c r="L65" s="52"/>
      <c r="M65" s="47"/>
    </row>
    <row r="66" spans="1:13" ht="12.75" customHeight="1">
      <c r="A66" s="62">
        <v>17</v>
      </c>
      <c r="B66" s="58" t="s">
        <v>332</v>
      </c>
      <c r="C66" s="7" t="s">
        <v>333</v>
      </c>
      <c r="D66" s="7" t="s">
        <v>377</v>
      </c>
      <c r="E66" s="56"/>
      <c r="F66" s="57" t="s">
        <v>73</v>
      </c>
      <c r="G66" s="58">
        <v>12</v>
      </c>
      <c r="H66" s="61">
        <v>1.3411574074074073</v>
      </c>
      <c r="I66" s="52">
        <v>40</v>
      </c>
      <c r="J66" s="53">
        <v>18</v>
      </c>
      <c r="K66" s="53"/>
      <c r="L66" s="52">
        <f>G66+I66+J66-K66</f>
        <v>70</v>
      </c>
      <c r="M66" s="47">
        <v>17</v>
      </c>
    </row>
    <row r="67" spans="1:13" ht="12.75" customHeight="1">
      <c r="A67" s="62"/>
      <c r="B67" s="59"/>
      <c r="C67" s="7" t="s">
        <v>334</v>
      </c>
      <c r="D67" s="7" t="s">
        <v>377</v>
      </c>
      <c r="E67" s="56"/>
      <c r="F67" s="57"/>
      <c r="G67" s="59"/>
      <c r="H67" s="62"/>
      <c r="I67" s="52"/>
      <c r="J67" s="54"/>
      <c r="K67" s="54"/>
      <c r="L67" s="52"/>
      <c r="M67" s="47"/>
    </row>
    <row r="68" spans="1:13" ht="12.75" customHeight="1">
      <c r="A68" s="62"/>
      <c r="B68" s="59"/>
      <c r="C68" s="7" t="s">
        <v>335</v>
      </c>
      <c r="D68" s="7" t="s">
        <v>373</v>
      </c>
      <c r="E68" s="56"/>
      <c r="F68" s="57"/>
      <c r="G68" s="59"/>
      <c r="H68" s="62"/>
      <c r="I68" s="52"/>
      <c r="J68" s="54"/>
      <c r="K68" s="54"/>
      <c r="L68" s="52"/>
      <c r="M68" s="47"/>
    </row>
    <row r="69" spans="1:13" ht="12.75" customHeight="1">
      <c r="A69" s="62"/>
      <c r="B69" s="60"/>
      <c r="C69" s="7" t="s">
        <v>336</v>
      </c>
      <c r="D69" s="7" t="s">
        <v>373</v>
      </c>
      <c r="E69" s="56"/>
      <c r="F69" s="57"/>
      <c r="G69" s="60"/>
      <c r="H69" s="62"/>
      <c r="I69" s="52"/>
      <c r="J69" s="55"/>
      <c r="K69" s="55"/>
      <c r="L69" s="52"/>
      <c r="M69" s="47"/>
    </row>
  </sheetData>
  <sheetProtection/>
  <mergeCells count="187">
    <mergeCell ref="A54:A57"/>
    <mergeCell ref="A46:A49"/>
    <mergeCell ref="A50:A53"/>
    <mergeCell ref="A10:A13"/>
    <mergeCell ref="A38:A41"/>
    <mergeCell ref="A18:A21"/>
    <mergeCell ref="B34:B37"/>
    <mergeCell ref="A30:A33"/>
    <mergeCell ref="B30:B33"/>
    <mergeCell ref="A26:A29"/>
    <mergeCell ref="B26:B29"/>
    <mergeCell ref="A34:A37"/>
    <mergeCell ref="B50:B53"/>
    <mergeCell ref="F62:F65"/>
    <mergeCell ref="F66:F69"/>
    <mergeCell ref="B58:B61"/>
    <mergeCell ref="E62:E65"/>
    <mergeCell ref="E66:E69"/>
    <mergeCell ref="E54:E57"/>
    <mergeCell ref="F54:F57"/>
    <mergeCell ref="A66:A69"/>
    <mergeCell ref="B66:B69"/>
    <mergeCell ref="B38:B41"/>
    <mergeCell ref="B46:B49"/>
    <mergeCell ref="B54:B57"/>
    <mergeCell ref="A58:A61"/>
    <mergeCell ref="B62:B65"/>
    <mergeCell ref="A62:A65"/>
    <mergeCell ref="A42:A45"/>
    <mergeCell ref="B42:B45"/>
    <mergeCell ref="A2:A5"/>
    <mergeCell ref="B2:B5"/>
    <mergeCell ref="A22:A25"/>
    <mergeCell ref="B22:B25"/>
    <mergeCell ref="A6:A9"/>
    <mergeCell ref="B6:B9"/>
    <mergeCell ref="A14:A17"/>
    <mergeCell ref="B14:B17"/>
    <mergeCell ref="B10:B13"/>
    <mergeCell ref="B18:B21"/>
    <mergeCell ref="E18:E21"/>
    <mergeCell ref="F18:F21"/>
    <mergeCell ref="E46:E49"/>
    <mergeCell ref="F46:F49"/>
    <mergeCell ref="E30:E33"/>
    <mergeCell ref="F30:F33"/>
    <mergeCell ref="E42:E45"/>
    <mergeCell ref="E22:E25"/>
    <mergeCell ref="E34:E37"/>
    <mergeCell ref="F42:F45"/>
    <mergeCell ref="E14:E17"/>
    <mergeCell ref="E2:E5"/>
    <mergeCell ref="F2:F5"/>
    <mergeCell ref="E6:E9"/>
    <mergeCell ref="F6:F9"/>
    <mergeCell ref="E10:E13"/>
    <mergeCell ref="F10:F13"/>
    <mergeCell ref="F22:F25"/>
    <mergeCell ref="G10:G13"/>
    <mergeCell ref="G34:G37"/>
    <mergeCell ref="G46:G49"/>
    <mergeCell ref="G42:G45"/>
    <mergeCell ref="G14:G17"/>
    <mergeCell ref="G18:G21"/>
    <mergeCell ref="G30:G33"/>
    <mergeCell ref="G22:G25"/>
    <mergeCell ref="F14:F17"/>
    <mergeCell ref="E26:E29"/>
    <mergeCell ref="F26:F29"/>
    <mergeCell ref="G26:G29"/>
    <mergeCell ref="E58:E61"/>
    <mergeCell ref="F58:F61"/>
    <mergeCell ref="G58:G61"/>
    <mergeCell ref="F34:F37"/>
    <mergeCell ref="E38:E41"/>
    <mergeCell ref="F38:F41"/>
    <mergeCell ref="G38:G41"/>
    <mergeCell ref="G62:G65"/>
    <mergeCell ref="H6:H9"/>
    <mergeCell ref="H10:H13"/>
    <mergeCell ref="H14:H17"/>
    <mergeCell ref="H22:H25"/>
    <mergeCell ref="H62:H65"/>
    <mergeCell ref="H38:H41"/>
    <mergeCell ref="I18:I21"/>
    <mergeCell ref="I30:I33"/>
    <mergeCell ref="I34:I37"/>
    <mergeCell ref="I26:I29"/>
    <mergeCell ref="H2:H5"/>
    <mergeCell ref="I6:I9"/>
    <mergeCell ref="I10:I13"/>
    <mergeCell ref="I14:I17"/>
    <mergeCell ref="I2:I5"/>
    <mergeCell ref="H18:H21"/>
    <mergeCell ref="H30:H33"/>
    <mergeCell ref="H34:H37"/>
    <mergeCell ref="H26:H29"/>
    <mergeCell ref="G66:G69"/>
    <mergeCell ref="G2:G5"/>
    <mergeCell ref="G6:G9"/>
    <mergeCell ref="I66:I69"/>
    <mergeCell ref="I42:I45"/>
    <mergeCell ref="L22:L25"/>
    <mergeCell ref="K22:K25"/>
    <mergeCell ref="J30:J33"/>
    <mergeCell ref="K46:K49"/>
    <mergeCell ref="J42:J45"/>
    <mergeCell ref="I58:I61"/>
    <mergeCell ref="J46:J49"/>
    <mergeCell ref="K66:K69"/>
    <mergeCell ref="J58:J61"/>
    <mergeCell ref="K58:K61"/>
    <mergeCell ref="L42:L45"/>
    <mergeCell ref="H58:H61"/>
    <mergeCell ref="I46:I49"/>
    <mergeCell ref="I62:I65"/>
    <mergeCell ref="M46:M49"/>
    <mergeCell ref="M50:M53"/>
    <mergeCell ref="M58:M61"/>
    <mergeCell ref="H66:H69"/>
    <mergeCell ref="H46:H49"/>
    <mergeCell ref="H42:H45"/>
    <mergeCell ref="L62:L65"/>
    <mergeCell ref="L66:L69"/>
    <mergeCell ref="L58:L61"/>
    <mergeCell ref="J66:J69"/>
    <mergeCell ref="G54:G57"/>
    <mergeCell ref="H54:H57"/>
    <mergeCell ref="I54:I57"/>
    <mergeCell ref="L54:L57"/>
    <mergeCell ref="J54:J57"/>
    <mergeCell ref="K54:K57"/>
    <mergeCell ref="M62:M65"/>
    <mergeCell ref="E50:E53"/>
    <mergeCell ref="F50:F53"/>
    <mergeCell ref="G50:G53"/>
    <mergeCell ref="H50:H53"/>
    <mergeCell ref="I50:I53"/>
    <mergeCell ref="L50:L53"/>
    <mergeCell ref="M54:M57"/>
    <mergeCell ref="J50:J53"/>
    <mergeCell ref="K50:K53"/>
    <mergeCell ref="J62:J65"/>
    <mergeCell ref="K62:K65"/>
    <mergeCell ref="J34:J37"/>
    <mergeCell ref="K34:K37"/>
    <mergeCell ref="J26:J29"/>
    <mergeCell ref="K14:K17"/>
    <mergeCell ref="K26:K29"/>
    <mergeCell ref="J22:J25"/>
    <mergeCell ref="K30:K33"/>
    <mergeCell ref="K42:K45"/>
    <mergeCell ref="L34:L37"/>
    <mergeCell ref="L26:L29"/>
    <mergeCell ref="J2:J5"/>
    <mergeCell ref="K2:K5"/>
    <mergeCell ref="L10:L13"/>
    <mergeCell ref="L14:L17"/>
    <mergeCell ref="L18:L21"/>
    <mergeCell ref="L30:L33"/>
    <mergeCell ref="J6:J9"/>
    <mergeCell ref="K6:K9"/>
    <mergeCell ref="J18:J21"/>
    <mergeCell ref="K18:K21"/>
    <mergeCell ref="J14:J17"/>
    <mergeCell ref="J10:J13"/>
    <mergeCell ref="K10:K13"/>
    <mergeCell ref="I38:I41"/>
    <mergeCell ref="I22:I25"/>
    <mergeCell ref="J38:J41"/>
    <mergeCell ref="K38:K41"/>
    <mergeCell ref="M66:M69"/>
    <mergeCell ref="M22:M25"/>
    <mergeCell ref="M26:M29"/>
    <mergeCell ref="M30:M33"/>
    <mergeCell ref="M38:M41"/>
    <mergeCell ref="M42:M45"/>
    <mergeCell ref="M2:M5"/>
    <mergeCell ref="M18:M21"/>
    <mergeCell ref="L38:L41"/>
    <mergeCell ref="L2:L5"/>
    <mergeCell ref="L6:L9"/>
    <mergeCell ref="L46:L49"/>
    <mergeCell ref="M14:M17"/>
    <mergeCell ref="M10:M13"/>
    <mergeCell ref="M6:M9"/>
    <mergeCell ref="M34:M37"/>
  </mergeCells>
  <printOptions gridLines="1"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Миха</cp:lastModifiedBy>
  <cp:lastPrinted>2013-06-28T00:00:44Z</cp:lastPrinted>
  <dcterms:created xsi:type="dcterms:W3CDTF">2010-05-18T10:16:52Z</dcterms:created>
  <dcterms:modified xsi:type="dcterms:W3CDTF">2013-07-02T06:39:36Z</dcterms:modified>
  <cp:category/>
  <cp:version/>
  <cp:contentType/>
  <cp:contentStatus/>
</cp:coreProperties>
</file>